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465" windowWidth="15480" windowHeight="7515" tabRatio="831" activeTab="1"/>
  </bookViews>
  <sheets>
    <sheet name="DEMONSTRATIVO" sheetId="1" r:id="rId1"/>
    <sheet name="RELAÇÃO DE PAGAMENTOS" sheetId="2" r:id="rId2"/>
  </sheets>
  <definedNames>
    <definedName name="_xlnm._FilterDatabase" localSheetId="1" hidden="1">'RELAÇÃO DE PAGAMENTOS'!$A$26:$I$76</definedName>
    <definedName name="_xlnm.Print_Area" localSheetId="1">'RELAÇÃO DE PAGAMENTOS'!$A$1:$I$89</definedName>
  </definedNames>
  <calcPr fullCalcOnLoad="1"/>
</workbook>
</file>

<file path=xl/sharedStrings.xml><?xml version="1.0" encoding="utf-8"?>
<sst xmlns="http://schemas.openxmlformats.org/spreadsheetml/2006/main" count="300" uniqueCount="190">
  <si>
    <t>DATA DO DOCUMENTO</t>
  </si>
  <si>
    <t>TOTAL</t>
  </si>
  <si>
    <t xml:space="preserve">DEMONSTRATIVO INTEGRAL DAS RECEITAS E DESPESAS </t>
  </si>
  <si>
    <t>DOCUMENTO</t>
  </si>
  <si>
    <t>DATA</t>
  </si>
  <si>
    <t xml:space="preserve">VIGÊNCIA </t>
  </si>
  <si>
    <t>VALOR R$</t>
  </si>
  <si>
    <t>DEMOSTRATIVO DOS REPASSES PUBLICOS RECEBIDOS</t>
  </si>
  <si>
    <t>VALORES PREVISTOS - R$</t>
  </si>
  <si>
    <t>DOC. DE CRÉDITO Nº</t>
  </si>
  <si>
    <t>VALORES REPASSADOS - R$</t>
  </si>
  <si>
    <t>RECURSOS PRÓPRIOS APLICADOS PELA ENTIDADE</t>
  </si>
  <si>
    <t>DEMONSTRATIVO DAS DESPESAS REALIZADAS</t>
  </si>
  <si>
    <t>CATEGORIA OU FINALIDAE DA DESPESA</t>
  </si>
  <si>
    <t>PERIODO DE REALIZAÇÃO</t>
  </si>
  <si>
    <t>TOTAL DAS DESPESAS</t>
  </si>
  <si>
    <t>VALOR AUTORIZADO PARA APLICAÇÃO NO EXERCÍCIO SEGUINTE</t>
  </si>
  <si>
    <t>Parecer do Conselho Fiscal.</t>
  </si>
  <si>
    <t>Membros do Conselho Fiscal</t>
  </si>
  <si>
    <t>__________________________________________________</t>
  </si>
  <si>
    <t xml:space="preserve">                      Antonio Luis Parkinson de Castro</t>
  </si>
  <si>
    <t>Firmino Mauro Custódio</t>
  </si>
  <si>
    <t>RELAÇÃO DE PAGAMENTOS EFETUADOS</t>
  </si>
  <si>
    <r>
      <rPr>
        <b/>
        <sz val="11"/>
        <rFont val="Arial"/>
        <family val="2"/>
      </rPr>
      <t>ORGÃO CONCESSOR</t>
    </r>
    <r>
      <rPr>
        <sz val="11"/>
        <rFont val="Arial"/>
        <family val="2"/>
      </rPr>
      <t>: PREFEITURA MUNICIPAL DE RIO CLARO - FUNDO NACIONAL DE ASSISTÊNCIA SOCIAL</t>
    </r>
  </si>
  <si>
    <r>
      <rPr>
        <b/>
        <sz val="11"/>
        <rFont val="Arial"/>
        <family val="2"/>
      </rPr>
      <t>ENTIDADE</t>
    </r>
    <r>
      <rPr>
        <sz val="11"/>
        <rFont val="Arial"/>
        <family val="2"/>
      </rPr>
      <t xml:space="preserve">: ALDEIAS INFANTIS SOS BRASIL </t>
    </r>
  </si>
  <si>
    <r>
      <rPr>
        <b/>
        <sz val="11"/>
        <rFont val="Arial"/>
        <family val="2"/>
      </rPr>
      <t>CNPJ:</t>
    </r>
    <r>
      <rPr>
        <sz val="11"/>
        <rFont val="Arial"/>
        <family val="2"/>
      </rPr>
      <t xml:space="preserve"> 35.797.364/0030-63</t>
    </r>
  </si>
  <si>
    <t>Os signatários, na qualidade de representantes da entidade beneficiaria: Aldeias Infantis SOS Brasil , vem indicar,</t>
  </si>
  <si>
    <t>recebidos para manutenção. Os documentos abaixo relacionados correspondem ao valor comprovado no periodo, para a execução do referido</t>
  </si>
  <si>
    <t>convênio.</t>
  </si>
  <si>
    <t xml:space="preserve">ITEM Nº </t>
  </si>
  <si>
    <t>____________________________________________________________________________</t>
  </si>
  <si>
    <t>(1) Verba: Estadual</t>
  </si>
  <si>
    <r>
      <rPr>
        <b/>
        <sz val="11"/>
        <rFont val="Arial"/>
        <family val="2"/>
      </rPr>
      <t>FONTE</t>
    </r>
    <r>
      <rPr>
        <sz val="11"/>
        <rFont val="Arial"/>
        <family val="2"/>
      </rPr>
      <t>: ESTADUAL</t>
    </r>
  </si>
  <si>
    <r>
      <rPr>
        <b/>
        <sz val="11"/>
        <rFont val="Arial"/>
        <family val="2"/>
      </rPr>
      <t>ENDEREÇO ESCRITÓRIO ADMINISTRATIVO</t>
    </r>
    <r>
      <rPr>
        <sz val="11"/>
        <rFont val="Arial"/>
        <family val="2"/>
      </rPr>
      <t>:  AV 40 - 537 - VILA OPERÁRIA - RIO CLARO - CEP 13.504-140</t>
    </r>
  </si>
  <si>
    <r>
      <rPr>
        <b/>
        <sz val="11"/>
        <rFont val="Arial"/>
        <family val="2"/>
      </rPr>
      <t>VALOR RECEBIDO PARA SUBVENÇÃO</t>
    </r>
    <r>
      <rPr>
        <sz val="11"/>
        <rFont val="Arial"/>
        <family val="2"/>
      </rPr>
      <t>: R$ 54.000,00</t>
    </r>
  </si>
  <si>
    <r>
      <rPr>
        <b/>
        <sz val="11"/>
        <rFont val="Arial"/>
        <family val="2"/>
      </rPr>
      <t>OBJETO DO CONVÊNIO</t>
    </r>
    <r>
      <rPr>
        <sz val="11"/>
        <rFont val="Arial"/>
        <family val="2"/>
      </rPr>
      <t>: Termo de Colaboração para a Consecução do Serviço Sociassistencial de Acolhimento Institucional - Modalidade Casa Lar</t>
    </r>
  </si>
  <si>
    <t>BENEFICIADO</t>
  </si>
  <si>
    <t>CATEGORIA OU FINALIDADE DA DESPESA</t>
  </si>
  <si>
    <t>RG: 38.360.350-X</t>
  </si>
  <si>
    <t>FIRMINO MAURO CUSTODIO</t>
  </si>
  <si>
    <t>CPF: 643 153 398 49</t>
  </si>
  <si>
    <t>JOSE RICARDO DE MORAES PINTO</t>
  </si>
  <si>
    <t>CPF: 082.204.958-98</t>
  </si>
  <si>
    <t>DANIEL BERSELLI MARINHO</t>
  </si>
  <si>
    <t>CPF: 272.163.018-03</t>
  </si>
  <si>
    <r>
      <t xml:space="preserve">TIPO DE CONCESSÃO: </t>
    </r>
    <r>
      <rPr>
        <b/>
        <sz val="11"/>
        <color indexed="8"/>
        <rFont val="Calibri"/>
        <family val="2"/>
      </rPr>
      <t xml:space="preserve">Termo de Colaboração </t>
    </r>
  </si>
  <si>
    <r>
      <t xml:space="preserve">OBJETO: </t>
    </r>
    <r>
      <rPr>
        <b/>
        <sz val="10"/>
        <rFont val="Arial"/>
        <family val="2"/>
      </rPr>
      <t>Especial de Alta Complexidade  - Modalidade Casa Lar</t>
    </r>
  </si>
  <si>
    <r>
      <t>ORGANIZAÇÃO DA SOCIEDADE CIVIL:</t>
    </r>
    <r>
      <rPr>
        <b/>
        <sz val="11"/>
        <color indexed="8"/>
        <rFont val="Calibri"/>
        <family val="2"/>
      </rPr>
      <t xml:space="preserve"> Aldeias Infantis SOS Brasil </t>
    </r>
  </si>
  <si>
    <r>
      <t xml:space="preserve">CNPJ: </t>
    </r>
    <r>
      <rPr>
        <b/>
        <sz val="10"/>
        <rFont val="Arial"/>
        <family val="2"/>
      </rPr>
      <t>35.797.364/0030-63</t>
    </r>
  </si>
  <si>
    <r>
      <t xml:space="preserve">ENDEREÇO/CEP: </t>
    </r>
    <r>
      <rPr>
        <b/>
        <sz val="11"/>
        <color indexed="8"/>
        <rFont val="Calibri"/>
        <family val="2"/>
      </rPr>
      <t>Av 40 - 537 - Vila Operaria  - CEP 13.504-140</t>
    </r>
  </si>
  <si>
    <r>
      <t xml:space="preserve">MUNICÍPIO: </t>
    </r>
    <r>
      <rPr>
        <b/>
        <sz val="11"/>
        <color indexed="8"/>
        <rFont val="Calibri"/>
        <family val="2"/>
      </rPr>
      <t>Rio Claro</t>
    </r>
  </si>
  <si>
    <r>
      <t xml:space="preserve">ÓRGÃO CONCESSOR: </t>
    </r>
    <r>
      <rPr>
        <b/>
        <sz val="11"/>
        <color indexed="8"/>
        <rFont val="Calibri"/>
        <family val="2"/>
      </rPr>
      <t>Prefeitura Municipal de Rio Claro - SMAS - FEAS</t>
    </r>
  </si>
  <si>
    <t>Os signatários, na qualidade de representante, da entidade conveniada: ALDEIAS INFANTIS SOS BRASIL, vem indicar, na forma abaixo detalhada, a aplicação dos recursos recebidos no exercio supra mencionado, na importancia total de R$ 54.000,00 (Cinquenta e quatro mil reais).</t>
  </si>
  <si>
    <r>
      <t xml:space="preserve">(2) Verba: </t>
    </r>
    <r>
      <rPr>
        <b/>
        <sz val="10"/>
        <rFont val="Arial"/>
        <family val="2"/>
      </rPr>
      <t>Estadual</t>
    </r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</si>
  <si>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Público.</t>
  </si>
  <si>
    <t>UAI SALGADOS DISTRIBUIDORA RIO CLARO LTDA ME</t>
  </si>
  <si>
    <t>NAIDIG &amp; RODRIGUES LTDA EPP</t>
  </si>
  <si>
    <t>Alimentos - Casas Lares</t>
  </si>
  <si>
    <t>Kalunga Com. E Ind. Gráfica Ltda</t>
  </si>
  <si>
    <t>Roupas/Calçados/Acessórios - Casa Lar</t>
  </si>
  <si>
    <t>PADARIA VILA ALEMÃ LTDA</t>
  </si>
  <si>
    <t>LM Mini-Mercado e Padaria de Rio Claro Ltda</t>
  </si>
  <si>
    <t>ANTONIO CARLOS BASSO RIO CLARO</t>
  </si>
  <si>
    <r>
      <t xml:space="preserve">RESPONSÁVEL PELA ENTIDADE: </t>
    </r>
    <r>
      <rPr>
        <b/>
        <sz val="11"/>
        <color indexed="8"/>
        <rFont val="Calibri"/>
        <family val="2"/>
      </rPr>
      <t>Lucas José Rodrigues</t>
    </r>
  </si>
  <si>
    <t>DATA PREVISTA PARA O REPASSE</t>
  </si>
  <si>
    <t>RECEITA COM APLICAÇÕES FINANCEIRAS DOS REPASSES PÚBLICOS</t>
  </si>
  <si>
    <t>SUB TOTAL</t>
  </si>
  <si>
    <t>LUCAS JOSÉ RODRIGUES</t>
  </si>
  <si>
    <t>Coordenador</t>
  </si>
  <si>
    <t>CPF. 284.166.468-64</t>
  </si>
  <si>
    <t>VALOR DEVOLVIDO AO ORGÃO CONVENENTE</t>
  </si>
  <si>
    <t>RECURSOS PÚBLICOS NÃO APLICADOS</t>
  </si>
  <si>
    <t>FUNDO MUNICIPAL DA CRIANÇA E DO ADOLESCENTE</t>
  </si>
  <si>
    <r>
      <rPr>
        <b/>
        <sz val="11"/>
        <rFont val="Arial"/>
        <family val="2"/>
      </rPr>
      <t>DATA DO TERMO DE REPASSE</t>
    </r>
    <r>
      <rPr>
        <sz val="11"/>
        <rFont val="Arial"/>
        <family val="2"/>
      </rPr>
      <t>: 02/01/2018</t>
    </r>
  </si>
  <si>
    <t>TIPO DO DOCUMENTO</t>
  </si>
  <si>
    <t>NF 100058</t>
  </si>
  <si>
    <t>KALUNGA COM. E IND. GRÁFICA LTDA</t>
  </si>
  <si>
    <t>Material Pedagógico e Escolar</t>
  </si>
  <si>
    <t>Luiz Eduardo Thome Agostinho Vestuário ME</t>
  </si>
  <si>
    <t>Adriano Antonio Pereira</t>
  </si>
  <si>
    <t>Alimentos - Casa Lar -</t>
  </si>
  <si>
    <t xml:space="preserve"> NF 709</t>
  </si>
  <si>
    <t xml:space="preserve">Material Pedagógico - Papelaria- </t>
  </si>
  <si>
    <t>NF 105920</t>
  </si>
  <si>
    <t xml:space="preserve">Mat.de Limpeza e Higiene - Casa Lar - </t>
  </si>
  <si>
    <t>NF 514</t>
  </si>
  <si>
    <t xml:space="preserve">Alimentos - Casa Lar - </t>
  </si>
  <si>
    <t>NF 15270</t>
  </si>
  <si>
    <t xml:space="preserve">Mat.de Higiene e Limpeza  - Casa Lar - </t>
  </si>
  <si>
    <t>NF 528</t>
  </si>
  <si>
    <t>Água Mineral  - Casas Lares -</t>
  </si>
  <si>
    <t xml:space="preserve"> NF 56</t>
  </si>
  <si>
    <t>CLAUDINEI APARECIDO ZERBO - ME</t>
  </si>
  <si>
    <t>PARALTA &amp; FERNANDES ARTESANATOS LTDA ME</t>
  </si>
  <si>
    <t>BRUNA A. C. D' ELBOUX EIRELLI - ME</t>
  </si>
  <si>
    <t>NF 718</t>
  </si>
  <si>
    <t>NF 1102</t>
  </si>
  <si>
    <t>Materiais para Manutenção -  Casa Lar</t>
  </si>
  <si>
    <t>NF 469</t>
  </si>
  <si>
    <t>Material pedagógico -  Casa Lar</t>
  </si>
  <si>
    <t>NF 26</t>
  </si>
  <si>
    <t>Atividades Esport. e Cultural - Casa Lar</t>
  </si>
  <si>
    <t>NF 724</t>
  </si>
  <si>
    <t>AUTHENTIKA COMERCIO DE BOLSAS EM GERAL LTDA - ME</t>
  </si>
  <si>
    <t>VECTRA COM DE CALÇADOS LTDA - UNID 51</t>
  </si>
  <si>
    <t>NF 729</t>
  </si>
  <si>
    <t>NF 79</t>
  </si>
  <si>
    <t>NF 5826</t>
  </si>
  <si>
    <t>NF 1457</t>
  </si>
  <si>
    <t>Roupas - Acessorios - Casas Lares</t>
  </si>
  <si>
    <t>Alimentos -  Casas Lares</t>
  </si>
  <si>
    <t>Material pedagógico - Casas Lares</t>
  </si>
  <si>
    <t>Calçados - Casas Lares</t>
  </si>
  <si>
    <t>Cama - Mesa - Banho</t>
  </si>
  <si>
    <t>LEONARDO MARTINEZ - ME</t>
  </si>
  <si>
    <t>NF 736</t>
  </si>
  <si>
    <t xml:space="preserve"> NF 19636</t>
  </si>
  <si>
    <t>NF 6011</t>
  </si>
  <si>
    <t>Material Escolar - Casas Lares</t>
  </si>
  <si>
    <t>Calçados -Casas Lares</t>
  </si>
  <si>
    <t xml:space="preserve">Alimentos -Casas Lares </t>
  </si>
  <si>
    <t>Denis Cesar Sena</t>
  </si>
  <si>
    <t>MERCADO LIVRE - MERCADOPAGO.COM REPRESENTAÇ LTDA</t>
  </si>
  <si>
    <t>A. L. COLOMBINI CONFECÇÕES EIRELI</t>
  </si>
  <si>
    <t>Alimentos - - Casas Lares</t>
  </si>
  <si>
    <t xml:space="preserve"> NF 740</t>
  </si>
  <si>
    <t>NF 33</t>
  </si>
  <si>
    <t>Calçados -  - Casa Lar</t>
  </si>
  <si>
    <t>NF 6062</t>
  </si>
  <si>
    <t>NF 6077</t>
  </si>
  <si>
    <t>Alimentos -  - Casas Lares</t>
  </si>
  <si>
    <t>NF 137</t>
  </si>
  <si>
    <t>Mat.de Higiene e Limpeza  -  - Casas Lares</t>
  </si>
  <si>
    <t>NF 118773</t>
  </si>
  <si>
    <t>NF 3204</t>
  </si>
  <si>
    <t>NFs 141</t>
  </si>
  <si>
    <t>Roupas -  - Uniforme Casa Lar</t>
  </si>
  <si>
    <t>NF 4119</t>
  </si>
  <si>
    <t>Alimentos - - Casa Lar</t>
  </si>
  <si>
    <t>NF 103</t>
  </si>
  <si>
    <t>Material pedagógico  - Casa Lar</t>
  </si>
  <si>
    <t>NF 119739</t>
  </si>
  <si>
    <t>final ano considerar 4431,00</t>
  </si>
  <si>
    <t>Dinale Cosméticos Ltda EPP</t>
  </si>
  <si>
    <t>PASETTO INDUSTRIA E COM. DE SORVETE LTDA</t>
  </si>
  <si>
    <t>NF 743</t>
  </si>
  <si>
    <t>Mat.de Higiene e Limpeza  -  - Casa Lar</t>
  </si>
  <si>
    <t>NF 1085</t>
  </si>
  <si>
    <t>NF 440</t>
  </si>
  <si>
    <t xml:space="preserve"> NF 106</t>
  </si>
  <si>
    <t>CONTATO MATERIAIS DE LIMPEZA LTDA</t>
  </si>
  <si>
    <t>Regina Helena N.T. Maia - ME</t>
  </si>
  <si>
    <t xml:space="preserve">NF 754 </t>
  </si>
  <si>
    <t>Mat.de Higiene e Limpeza  - - Casas Lares</t>
  </si>
  <si>
    <t xml:space="preserve"> NF 6114</t>
  </si>
  <si>
    <t>NF 1241</t>
  </si>
  <si>
    <t xml:space="preserve">NF 116 </t>
  </si>
  <si>
    <t>Material pedagógico Casas Lares</t>
  </si>
  <si>
    <t>NF 2369</t>
  </si>
  <si>
    <t>Robson Comercio de Calçados Ltda</t>
  </si>
  <si>
    <t>Calçados</t>
  </si>
  <si>
    <t>Atividades Culturais</t>
  </si>
  <si>
    <t>NF 35389</t>
  </si>
  <si>
    <t>COVABRA SUPERMERCADO LTDA</t>
  </si>
  <si>
    <t>NF 49753</t>
  </si>
  <si>
    <t>Enxuto Supermercado ltda</t>
  </si>
  <si>
    <t>MC HORTIFRUTIGRANJEIROS EIRELLI</t>
  </si>
  <si>
    <t xml:space="preserve"> NF 761</t>
  </si>
  <si>
    <t xml:space="preserve"> NF 765</t>
  </si>
  <si>
    <t>NF 130</t>
  </si>
  <si>
    <t xml:space="preserve">NF 5660 </t>
  </si>
  <si>
    <t xml:space="preserve">NF 17 </t>
  </si>
  <si>
    <r>
      <t>Nº do EMPENHO: 2</t>
    </r>
    <r>
      <rPr>
        <b/>
        <sz val="11"/>
        <color indexed="8"/>
        <rFont val="Calibri"/>
        <family val="2"/>
      </rPr>
      <t>01/ 2018 1º Aditamento 2019</t>
    </r>
  </si>
  <si>
    <t>Parceria nº 201/2018 1º Aditamento</t>
  </si>
  <si>
    <t>01/01/2019 a 31/12/2019</t>
  </si>
  <si>
    <r>
      <rPr>
        <b/>
        <sz val="11"/>
        <rFont val="Arial"/>
        <family val="2"/>
      </rPr>
      <t>PROCESSO</t>
    </r>
    <r>
      <rPr>
        <sz val="11"/>
        <rFont val="Arial"/>
        <family val="2"/>
      </rPr>
      <t>: 201/2018 1º Aditamento 2019</t>
    </r>
  </si>
  <si>
    <r>
      <rPr>
        <b/>
        <sz val="11"/>
        <rFont val="Arial"/>
        <family val="2"/>
      </rPr>
      <t>DATAS DOS RECEBIMENTOS DOS RECURSOS</t>
    </r>
    <r>
      <rPr>
        <sz val="11"/>
        <rFont val="Arial"/>
        <family val="2"/>
      </rPr>
      <t>: 08/03/2019, 19/03/2019, 09/04/2019, 16/05/2019, 12/06/2019, 12/07/2019, 13/08/2019, 16/09/2019, 15/10/2019, 21/11/2019, 13/12/2019</t>
    </r>
  </si>
  <si>
    <t xml:space="preserve">na forma abaixo detalhada  a documentação da aplicação dos recursos recebidos no exercício de 2019, da Prefeitura Municipal de Rio Claro, </t>
  </si>
  <si>
    <t>objeto do Convênio nº 201/2018 1º Aditamento, na importância total de R$ 54.000,00 (Cinquenta e Quatro Mil reais), recursos esses</t>
  </si>
  <si>
    <t>COMPROVAÇÃO ANUAL/FINAL EXERCÍCIO: 2019</t>
  </si>
  <si>
    <t>EXERCÍCIO 2019</t>
  </si>
  <si>
    <t>NF 50149</t>
  </si>
  <si>
    <t>ENXUTO SUPERMERCADO LTDA</t>
  </si>
  <si>
    <t>Total das despesas comprovadas: R$ 53.055,96 (Cinquenta e três mil, cinquenta e cinco reais e noventa e seis centavos). Declaramos na qualidade de responsáveis pela ALDEIAS INFANTIS SOS BRASIL, sob as penas da Lei, que as documentações acima relacionadas comprovam a exata aplicação dos recursos recebidos para os fins indicados no Plano de Trabalho.</t>
  </si>
  <si>
    <t>Nº de Documentos relacionados: 49</t>
  </si>
  <si>
    <t>Rio Claro, 30 de Janeiro 2020.</t>
  </si>
  <si>
    <t>VALOR PREVISTO</t>
  </si>
  <si>
    <t>VALOR APLICADO</t>
  </si>
  <si>
    <t xml:space="preserve">Despesas Diretas </t>
  </si>
  <si>
    <t xml:space="preserve"> Rio Claro 30 de Janeiro 2020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</si>
</sst>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mmm/yyyy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_-[$R$-416]\ * #,##0.00_-;\-[$R$-416]\ * #,##0.00_-;_-[$R$-416]\ * &quot;-&quot;??_-;_-@_-"/>
    <numFmt numFmtId="180" formatCode="&quot;R$&quot;\ #,##0.00"/>
    <numFmt numFmtId="181" formatCode="[$-416]mmmm\-yy;@"/>
    <numFmt numFmtId="182" formatCode="0.0"/>
    <numFmt numFmtId="183" formatCode="0.000"/>
    <numFmt numFmtId="184" formatCode="dd\-mmm\-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3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170" fontId="0" fillId="0" borderId="0" xfId="47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0" fontId="2" fillId="0" borderId="0" xfId="47" applyFont="1" applyFill="1" applyAlignment="1">
      <alignment horizontal="center"/>
    </xf>
    <xf numFmtId="170" fontId="2" fillId="0" borderId="0" xfId="47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0" fontId="6" fillId="0" borderId="0" xfId="47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70" fontId="6" fillId="0" borderId="0" xfId="47" applyFont="1" applyFill="1" applyAlignment="1">
      <alignment horizontal="center"/>
    </xf>
    <xf numFmtId="170" fontId="6" fillId="0" borderId="0" xfId="47" applyFont="1" applyFill="1" applyAlignment="1">
      <alignment horizontal="left"/>
    </xf>
    <xf numFmtId="0" fontId="52" fillId="0" borderId="0" xfId="0" applyFont="1" applyFill="1" applyAlignment="1">
      <alignment horizontal="left"/>
    </xf>
    <xf numFmtId="0" fontId="52" fillId="0" borderId="0" xfId="0" applyFont="1" applyFill="1" applyAlignment="1">
      <alignment horizontal="center"/>
    </xf>
    <xf numFmtId="170" fontId="52" fillId="0" borderId="0" xfId="47" applyFont="1" applyFill="1" applyAlignment="1">
      <alignment horizontal="center"/>
    </xf>
    <xf numFmtId="170" fontId="52" fillId="0" borderId="0" xfId="47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170" fontId="2" fillId="0" borderId="0" xfId="47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3" fillId="0" borderId="0" xfId="0" applyFont="1" applyAlignment="1">
      <alignment/>
    </xf>
    <xf numFmtId="0" fontId="2" fillId="0" borderId="0" xfId="0" applyFont="1" applyAlignment="1">
      <alignment horizontal="center"/>
    </xf>
    <xf numFmtId="170" fontId="53" fillId="0" borderId="0" xfId="47" applyFont="1" applyAlignment="1">
      <alignment horizontal="center"/>
    </xf>
    <xf numFmtId="170" fontId="2" fillId="0" borderId="0" xfId="47" applyFon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14" fontId="0" fillId="0" borderId="10" xfId="0" applyNumberFormat="1" applyFont="1" applyBorder="1" applyAlignment="1">
      <alignment horizontal="center" vertical="center" wrapText="1"/>
    </xf>
    <xf numFmtId="14" fontId="1" fillId="0" borderId="10" xfId="52" applyNumberFormat="1" applyFont="1" applyFill="1" applyBorder="1" applyAlignment="1">
      <alignment horizontal="center" wrapText="1"/>
      <protection/>
    </xf>
    <xf numFmtId="44" fontId="0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4" fontId="0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70" fontId="5" fillId="0" borderId="11" xfId="47" applyFont="1" applyFill="1" applyBorder="1" applyAlignment="1">
      <alignment horizontal="center"/>
    </xf>
    <xf numFmtId="14" fontId="0" fillId="33" borderId="10" xfId="0" applyNumberFormat="1" applyFont="1" applyFill="1" applyBorder="1" applyAlignment="1">
      <alignment horizontal="center" vertical="center" wrapText="1"/>
    </xf>
    <xf numFmtId="0" fontId="1" fillId="33" borderId="10" xfId="52" applyFont="1" applyFill="1" applyBorder="1" applyAlignment="1">
      <alignment wrapText="1"/>
      <protection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54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170" fontId="2" fillId="0" borderId="0" xfId="47" applyFont="1" applyFill="1" applyBorder="1" applyAlignment="1">
      <alignment/>
    </xf>
    <xf numFmtId="0" fontId="5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 horizontal="left"/>
    </xf>
    <xf numFmtId="0" fontId="0" fillId="0" borderId="0" xfId="0" applyAlignment="1">
      <alignment/>
    </xf>
    <xf numFmtId="0" fontId="51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14" fontId="1" fillId="0" borderId="10" xfId="53" applyNumberFormat="1" applyFont="1" applyFill="1" applyBorder="1" applyAlignment="1">
      <alignment horizontal="right" wrapText="1"/>
      <protection/>
    </xf>
    <xf numFmtId="14" fontId="1" fillId="0" borderId="10" xfId="53" applyNumberFormat="1" applyFont="1" applyFill="1" applyBorder="1" applyAlignment="1">
      <alignment horizontal="center" wrapText="1"/>
      <protection/>
    </xf>
    <xf numFmtId="0" fontId="1" fillId="0" borderId="10" xfId="53" applyFont="1" applyFill="1" applyBorder="1" applyAlignment="1">
      <alignment wrapText="1"/>
      <protection/>
    </xf>
    <xf numFmtId="170" fontId="1" fillId="0" borderId="10" xfId="47" applyFont="1" applyFill="1" applyBorder="1" applyAlignment="1">
      <alignment horizontal="right" wrapText="1"/>
    </xf>
    <xf numFmtId="0" fontId="1" fillId="0" borderId="10" xfId="58" applyFont="1" applyFill="1" applyBorder="1" applyAlignment="1">
      <alignment wrapText="1"/>
      <protection/>
    </xf>
    <xf numFmtId="14" fontId="1" fillId="0" borderId="10" xfId="66" applyNumberFormat="1" applyFont="1" applyFill="1" applyBorder="1" applyAlignment="1">
      <alignment horizontal="right" wrapText="1"/>
      <protection/>
    </xf>
    <xf numFmtId="14" fontId="0" fillId="34" borderId="10" xfId="0" applyNumberFormat="1" applyFont="1" applyFill="1" applyBorder="1" applyAlignment="1">
      <alignment horizontal="center"/>
    </xf>
    <xf numFmtId="0" fontId="1" fillId="0" borderId="10" xfId="56" applyFont="1" applyFill="1" applyBorder="1" applyAlignment="1">
      <alignment wrapText="1"/>
      <protection/>
    </xf>
    <xf numFmtId="0" fontId="1" fillId="0" borderId="10" xfId="57" applyFont="1" applyFill="1" applyBorder="1" applyAlignment="1">
      <alignment wrapText="1"/>
      <protection/>
    </xf>
    <xf numFmtId="170" fontId="1" fillId="0" borderId="10" xfId="47" applyFont="1" applyFill="1" applyBorder="1" applyAlignment="1">
      <alignment horizontal="right" wrapText="1"/>
    </xf>
    <xf numFmtId="0" fontId="1" fillId="0" borderId="10" xfId="54" applyFont="1" applyFill="1" applyBorder="1" applyAlignment="1">
      <alignment wrapText="1"/>
      <protection/>
    </xf>
    <xf numFmtId="4" fontId="1" fillId="0" borderId="10" xfId="54" applyNumberFormat="1" applyFont="1" applyFill="1" applyBorder="1" applyAlignment="1">
      <alignment horizontal="right" wrapText="1"/>
      <protection/>
    </xf>
    <xf numFmtId="0" fontId="1" fillId="0" borderId="10" xfId="55" applyFont="1" applyFill="1" applyBorder="1" applyAlignment="1">
      <alignment wrapText="1"/>
      <protection/>
    </xf>
    <xf numFmtId="4" fontId="1" fillId="0" borderId="10" xfId="55" applyNumberFormat="1" applyFont="1" applyFill="1" applyBorder="1" applyAlignment="1">
      <alignment horizontal="right" wrapText="1"/>
      <protection/>
    </xf>
    <xf numFmtId="0" fontId="1" fillId="0" borderId="10" xfId="60" applyFont="1" applyFill="1" applyBorder="1" applyAlignment="1">
      <alignment wrapText="1"/>
      <protection/>
    </xf>
    <xf numFmtId="4" fontId="1" fillId="0" borderId="10" xfId="60" applyNumberFormat="1" applyFont="1" applyFill="1" applyBorder="1" applyAlignment="1">
      <alignment horizontal="right" wrapText="1"/>
      <protection/>
    </xf>
    <xf numFmtId="0" fontId="1" fillId="0" borderId="10" xfId="59" applyFont="1" applyFill="1" applyBorder="1" applyAlignment="1">
      <alignment wrapText="1"/>
      <protection/>
    </xf>
    <xf numFmtId="0" fontId="1" fillId="0" borderId="10" xfId="51" applyFont="1" applyFill="1" applyBorder="1" applyAlignment="1">
      <alignment wrapText="1"/>
      <protection/>
    </xf>
    <xf numFmtId="170" fontId="1" fillId="0" borderId="10" xfId="47" applyFont="1" applyFill="1" applyBorder="1" applyAlignment="1">
      <alignment horizontal="right" wrapText="1"/>
    </xf>
    <xf numFmtId="170" fontId="53" fillId="0" borderId="10" xfId="47" applyFont="1" applyBorder="1" applyAlignment="1">
      <alignment horizontal="center" vertical="center" wrapText="1"/>
    </xf>
    <xf numFmtId="0" fontId="1" fillId="0" borderId="10" xfId="64" applyFont="1" applyFill="1" applyBorder="1" applyAlignment="1">
      <alignment wrapText="1"/>
      <protection/>
    </xf>
    <xf numFmtId="0" fontId="0" fillId="0" borderId="10" xfId="0" applyFont="1" applyBorder="1" applyAlignment="1">
      <alignment horizontal="center" wrapText="1"/>
    </xf>
    <xf numFmtId="0" fontId="1" fillId="0" borderId="10" xfId="64" applyFont="1" applyFill="1" applyBorder="1" applyAlignment="1">
      <alignment horizontal="left" vertical="center" wrapText="1"/>
      <protection/>
    </xf>
    <xf numFmtId="0" fontId="1" fillId="0" borderId="10" xfId="61" applyFont="1" applyFill="1" applyBorder="1" applyAlignment="1">
      <alignment wrapText="1"/>
      <protection/>
    </xf>
    <xf numFmtId="0" fontId="1" fillId="0" borderId="10" xfId="62" applyFont="1" applyFill="1" applyBorder="1" applyAlignment="1">
      <alignment wrapText="1"/>
      <protection/>
    </xf>
    <xf numFmtId="0" fontId="1" fillId="0" borderId="10" xfId="63" applyFont="1" applyFill="1" applyBorder="1" applyAlignment="1">
      <alignment wrapText="1"/>
      <protection/>
    </xf>
    <xf numFmtId="170" fontId="1" fillId="0" borderId="10" xfId="47" applyFont="1" applyFill="1" applyBorder="1" applyAlignment="1">
      <alignment horizontal="right" wrapText="1"/>
    </xf>
    <xf numFmtId="0" fontId="0" fillId="0" borderId="0" xfId="0" applyAlignment="1">
      <alignment/>
    </xf>
    <xf numFmtId="14" fontId="0" fillId="34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Fill="1" applyAlignment="1">
      <alignment horizontal="left"/>
    </xf>
    <xf numFmtId="1" fontId="1" fillId="0" borderId="10" xfId="53" applyNumberFormat="1" applyFont="1" applyFill="1" applyBorder="1" applyAlignment="1">
      <alignment horizontal="right" wrapText="1"/>
      <protection/>
    </xf>
    <xf numFmtId="0" fontId="0" fillId="0" borderId="10" xfId="0" applyFill="1" applyBorder="1" applyAlignment="1">
      <alignment/>
    </xf>
    <xf numFmtId="0" fontId="9" fillId="0" borderId="10" xfId="56" applyBorder="1">
      <alignment/>
      <protection/>
    </xf>
    <xf numFmtId="0" fontId="0" fillId="35" borderId="10" xfId="0" applyFill="1" applyBorder="1" applyAlignment="1">
      <alignment/>
    </xf>
    <xf numFmtId="0" fontId="9" fillId="0" borderId="10" xfId="56" applyFill="1" applyBorder="1">
      <alignment/>
      <protection/>
    </xf>
    <xf numFmtId="0" fontId="55" fillId="0" borderId="10" xfId="0" applyFont="1" applyBorder="1" applyAlignment="1">
      <alignment wrapText="1"/>
    </xf>
    <xf numFmtId="0" fontId="0" fillId="0" borderId="12" xfId="0" applyBorder="1" applyAlignment="1">
      <alignment horizontal="center" vertical="center"/>
    </xf>
    <xf numFmtId="170" fontId="1" fillId="0" borderId="13" xfId="47" applyFont="1" applyFill="1" applyBorder="1" applyAlignment="1">
      <alignment horizontal="right" wrapText="1"/>
    </xf>
    <xf numFmtId="170" fontId="1" fillId="0" borderId="13" xfId="47" applyFont="1" applyFill="1" applyBorder="1" applyAlignment="1">
      <alignment horizontal="right" wrapText="1"/>
    </xf>
    <xf numFmtId="170" fontId="1" fillId="0" borderId="13" xfId="47" applyFont="1" applyFill="1" applyBorder="1" applyAlignment="1">
      <alignment horizontal="right" wrapText="1"/>
    </xf>
    <xf numFmtId="170" fontId="53" fillId="0" borderId="13" xfId="47" applyFont="1" applyBorder="1" applyAlignment="1">
      <alignment horizontal="center" vertical="center" wrapText="1"/>
    </xf>
    <xf numFmtId="170" fontId="1" fillId="0" borderId="13" xfId="47" applyFont="1" applyFill="1" applyBorder="1" applyAlignment="1">
      <alignment horizontal="right" wrapText="1"/>
    </xf>
    <xf numFmtId="0" fontId="0" fillId="0" borderId="14" xfId="0" applyBorder="1" applyAlignment="1">
      <alignment horizontal="center" vertical="center"/>
    </xf>
    <xf numFmtId="14" fontId="0" fillId="34" borderId="15" xfId="0" applyNumberFormat="1" applyFont="1" applyFill="1" applyBorder="1" applyAlignment="1">
      <alignment horizontal="center"/>
    </xf>
    <xf numFmtId="0" fontId="1" fillId="33" borderId="15" xfId="52" applyNumberFormat="1" applyFont="1" applyFill="1" applyBorder="1" applyAlignment="1">
      <alignment horizontal="center" wrapText="1"/>
      <protection/>
    </xf>
    <xf numFmtId="0" fontId="1" fillId="0" borderId="15" xfId="65" applyFont="1" applyFill="1" applyBorder="1" applyAlignment="1">
      <alignment wrapText="1"/>
      <protection/>
    </xf>
    <xf numFmtId="170" fontId="0" fillId="0" borderId="15" xfId="47" applyFont="1" applyBorder="1" applyAlignment="1">
      <alignment vertical="center"/>
    </xf>
    <xf numFmtId="0" fontId="55" fillId="0" borderId="15" xfId="0" applyFont="1" applyBorder="1" applyAlignment="1">
      <alignment wrapText="1"/>
    </xf>
    <xf numFmtId="170" fontId="0" fillId="0" borderId="16" xfId="47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170" fontId="5" fillId="0" borderId="19" xfId="47" applyFont="1" applyFill="1" applyBorder="1" applyAlignment="1">
      <alignment horizontal="center" vertical="center" wrapText="1"/>
    </xf>
    <xf numFmtId="170" fontId="0" fillId="33" borderId="13" xfId="47" applyFont="1" applyFill="1" applyBorder="1" applyAlignment="1">
      <alignment horizontal="center"/>
    </xf>
    <xf numFmtId="170" fontId="0" fillId="33" borderId="13" xfId="47" applyFont="1" applyFill="1" applyBorder="1" applyAlignment="1">
      <alignment horizontal="center" vertical="center"/>
    </xf>
    <xf numFmtId="170" fontId="1" fillId="0" borderId="13" xfId="47" applyFont="1" applyFill="1" applyBorder="1" applyAlignment="1">
      <alignment horizontal="right" wrapText="1"/>
    </xf>
    <xf numFmtId="14" fontId="0" fillId="34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1" fillId="0" borderId="10" xfId="64" applyFont="1" applyFill="1" applyBorder="1" applyAlignment="1">
      <alignment horizontal="left" vertical="center" wrapText="1"/>
      <protection/>
    </xf>
    <xf numFmtId="170" fontId="0" fillId="0" borderId="10" xfId="47" applyFont="1" applyBorder="1" applyAlignment="1">
      <alignment horizontal="center"/>
    </xf>
    <xf numFmtId="3" fontId="3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70" fontId="0" fillId="0" borderId="13" xfId="47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70" fontId="6" fillId="0" borderId="10" xfId="47" applyFont="1" applyBorder="1" applyAlignment="1">
      <alignment horizontal="center" vertical="center" wrapText="1"/>
    </xf>
    <xf numFmtId="170" fontId="51" fillId="0" borderId="10" xfId="47" applyFont="1" applyBorder="1" applyAlignment="1">
      <alignment horizontal="center"/>
    </xf>
    <xf numFmtId="170" fontId="51" fillId="0" borderId="13" xfId="47" applyFont="1" applyBorder="1" applyAlignment="1">
      <alignment horizontal="center"/>
    </xf>
    <xf numFmtId="170" fontId="5" fillId="0" borderId="10" xfId="47" applyFont="1" applyFill="1" applyBorder="1" applyAlignment="1">
      <alignment horizontal="center"/>
    </xf>
    <xf numFmtId="170" fontId="5" fillId="0" borderId="13" xfId="47" applyFont="1" applyFill="1" applyBorder="1" applyAlignment="1">
      <alignment horizontal="center"/>
    </xf>
    <xf numFmtId="0" fontId="51" fillId="0" borderId="23" xfId="0" applyFont="1" applyBorder="1" applyAlignment="1">
      <alignment horizontal="right"/>
    </xf>
    <xf numFmtId="0" fontId="51" fillId="0" borderId="24" xfId="0" applyFont="1" applyBorder="1" applyAlignment="1">
      <alignment horizontal="right"/>
    </xf>
    <xf numFmtId="170" fontId="5" fillId="0" borderId="25" xfId="47" applyFont="1" applyFill="1" applyBorder="1" applyAlignment="1">
      <alignment horizontal="center"/>
    </xf>
    <xf numFmtId="170" fontId="5" fillId="0" borderId="26" xfId="47" applyFont="1" applyFill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170" fontId="5" fillId="0" borderId="10" xfId="47" applyFont="1" applyBorder="1" applyAlignment="1">
      <alignment/>
    </xf>
    <xf numFmtId="170" fontId="5" fillId="0" borderId="13" xfId="47" applyFont="1" applyBorder="1" applyAlignment="1">
      <alignment/>
    </xf>
    <xf numFmtId="0" fontId="51" fillId="0" borderId="27" xfId="0" applyFont="1" applyBorder="1" applyAlignment="1">
      <alignment horizontal="right"/>
    </xf>
    <xf numFmtId="0" fontId="51" fillId="0" borderId="28" xfId="0" applyFont="1" applyBorder="1" applyAlignment="1">
      <alignment horizontal="right"/>
    </xf>
    <xf numFmtId="0" fontId="51" fillId="0" borderId="29" xfId="0" applyFont="1" applyBorder="1" applyAlignment="1">
      <alignment horizontal="right"/>
    </xf>
    <xf numFmtId="170" fontId="0" fillId="0" borderId="30" xfId="47" applyFont="1" applyBorder="1" applyAlignment="1">
      <alignment horizontal="center"/>
    </xf>
    <xf numFmtId="170" fontId="0" fillId="0" borderId="22" xfId="47" applyFont="1" applyBorder="1" applyAlignment="1">
      <alignment horizontal="center"/>
    </xf>
    <xf numFmtId="0" fontId="0" fillId="0" borderId="0" xfId="0" applyAlignment="1">
      <alignment horizontal="left"/>
    </xf>
    <xf numFmtId="0" fontId="56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5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/>
    </xf>
    <xf numFmtId="4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51" fillId="0" borderId="31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51" fillId="0" borderId="33" xfId="0" applyFont="1" applyBorder="1" applyAlignment="1">
      <alignment horizontal="center"/>
    </xf>
    <xf numFmtId="170" fontId="51" fillId="0" borderId="12" xfId="47" applyFont="1" applyBorder="1" applyAlignment="1">
      <alignment horizontal="center" wrapText="1"/>
    </xf>
    <xf numFmtId="170" fontId="51" fillId="0" borderId="10" xfId="47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wrapText="1"/>
    </xf>
    <xf numFmtId="0" fontId="51" fillId="0" borderId="34" xfId="0" applyFont="1" applyBorder="1" applyAlignment="1">
      <alignment horizontal="right"/>
    </xf>
    <xf numFmtId="0" fontId="51" fillId="0" borderId="0" xfId="0" applyFont="1" applyBorder="1" applyAlignment="1">
      <alignment horizontal="right"/>
    </xf>
    <xf numFmtId="0" fontId="5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51" fillId="0" borderId="12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170" fontId="6" fillId="0" borderId="30" xfId="47" applyFont="1" applyFill="1" applyBorder="1" applyAlignment="1">
      <alignment horizontal="center" vertical="center"/>
    </xf>
    <xf numFmtId="170" fontId="6" fillId="0" borderId="35" xfId="47" applyFont="1" applyFill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170" fontId="2" fillId="0" borderId="10" xfId="47" applyFont="1" applyBorder="1" applyAlignment="1">
      <alignment horizontal="center" vertical="center"/>
    </xf>
    <xf numFmtId="170" fontId="6" fillId="0" borderId="10" xfId="47" applyFont="1" applyFill="1" applyBorder="1" applyAlignment="1">
      <alignment horizontal="center" vertical="center"/>
    </xf>
    <xf numFmtId="170" fontId="6" fillId="0" borderId="13" xfId="47" applyFont="1" applyFill="1" applyBorder="1" applyAlignment="1">
      <alignment horizontal="center" vertical="center"/>
    </xf>
    <xf numFmtId="0" fontId="5" fillId="0" borderId="34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170" fontId="6" fillId="0" borderId="10" xfId="47" applyFont="1" applyFill="1" applyBorder="1" applyAlignment="1">
      <alignment/>
    </xf>
    <xf numFmtId="170" fontId="6" fillId="0" borderId="13" xfId="47" applyFont="1" applyFill="1" applyBorder="1" applyAlignment="1">
      <alignment/>
    </xf>
    <xf numFmtId="0" fontId="51" fillId="0" borderId="23" xfId="0" applyFont="1" applyFill="1" applyBorder="1" applyAlignment="1">
      <alignment horizontal="right"/>
    </xf>
    <xf numFmtId="0" fontId="51" fillId="0" borderId="24" xfId="0" applyFont="1" applyFill="1" applyBorder="1" applyAlignment="1">
      <alignment horizontal="right"/>
    </xf>
    <xf numFmtId="170" fontId="6" fillId="0" borderId="36" xfId="47" applyFont="1" applyBorder="1" applyAlignment="1">
      <alignment/>
    </xf>
    <xf numFmtId="170" fontId="6" fillId="0" borderId="37" xfId="47" applyFont="1" applyBorder="1" applyAlignment="1">
      <alignment/>
    </xf>
    <xf numFmtId="170" fontId="6" fillId="0" borderId="10" xfId="47" applyFont="1" applyBorder="1" applyAlignment="1">
      <alignment/>
    </xf>
    <xf numFmtId="170" fontId="6" fillId="0" borderId="13" xfId="47" applyFont="1" applyBorder="1" applyAlignment="1">
      <alignment/>
    </xf>
    <xf numFmtId="0" fontId="57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51" fillId="0" borderId="0" xfId="0" applyFont="1" applyAlignment="1">
      <alignment horizontal="left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14" fontId="0" fillId="0" borderId="30" xfId="0" applyNumberFormat="1" applyFont="1" applyBorder="1" applyAlignment="1">
      <alignment horizontal="center"/>
    </xf>
    <xf numFmtId="14" fontId="0" fillId="0" borderId="22" xfId="0" applyNumberFormat="1" applyFont="1" applyBorder="1" applyAlignment="1">
      <alignment horizontal="center"/>
    </xf>
    <xf numFmtId="170" fontId="0" fillId="0" borderId="35" xfId="47" applyFont="1" applyBorder="1" applyAlignment="1">
      <alignment horizontal="center"/>
    </xf>
    <xf numFmtId="14" fontId="0" fillId="0" borderId="10" xfId="0" applyNumberFormat="1" applyFont="1" applyBorder="1" applyAlignment="1">
      <alignment horizontal="center" vertical="center" wrapText="1"/>
    </xf>
    <xf numFmtId="0" fontId="1" fillId="0" borderId="10" xfId="56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7" fillId="0" borderId="38" xfId="0" applyFont="1" applyFill="1" applyBorder="1" applyAlignment="1">
      <alignment horizontal="right"/>
    </xf>
    <xf numFmtId="0" fontId="7" fillId="0" borderId="39" xfId="0" applyFont="1" applyFill="1" applyBorder="1" applyAlignment="1">
      <alignment horizontal="right"/>
    </xf>
    <xf numFmtId="0" fontId="7" fillId="0" borderId="40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10583 (outubro)" xfId="51"/>
    <cellStyle name="Normal_9142-1 (4)" xfId="52"/>
    <cellStyle name="Normal_9649 (abril)" xfId="53"/>
    <cellStyle name="Normal_9649 (agosto)" xfId="54"/>
    <cellStyle name="Normal_9649 (agosto)_1" xfId="55"/>
    <cellStyle name="Normal_9649 (julho)" xfId="56"/>
    <cellStyle name="Normal_9649 (julho)_1" xfId="57"/>
    <cellStyle name="Normal_9649 (maio)" xfId="58"/>
    <cellStyle name="Normal_9649 (outubro)" xfId="59"/>
    <cellStyle name="Normal_9649 (setembro)" xfId="60"/>
    <cellStyle name="Normal_9649 Dezembro" xfId="61"/>
    <cellStyle name="Normal_9649 Dezembro_1" xfId="62"/>
    <cellStyle name="Normal_9649 Dezembro_2" xfId="63"/>
    <cellStyle name="Normal_9649 Novembro" xfId="64"/>
    <cellStyle name="Normal_9649-0 (dezembro)" xfId="65"/>
    <cellStyle name="Normal_Bradesco (abril)" xfId="66"/>
    <cellStyle name="Nota" xfId="67"/>
    <cellStyle name="Percent" xfId="68"/>
    <cellStyle name="Saída" xfId="69"/>
    <cellStyle name="Comma [0]" xfId="70"/>
    <cellStyle name="Texto de Aviso" xfId="71"/>
    <cellStyle name="Texto Explicativo" xfId="72"/>
    <cellStyle name="Título" xfId="73"/>
    <cellStyle name="Título 1" xfId="74"/>
    <cellStyle name="Título 2" xfId="75"/>
    <cellStyle name="Título 3" xfId="76"/>
    <cellStyle name="Título 4" xfId="77"/>
    <cellStyle name="Total" xfId="78"/>
    <cellStyle name="Comma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209550</xdr:colOff>
      <xdr:row>0</xdr:row>
      <xdr:rowOff>0</xdr:rowOff>
    </xdr:from>
    <xdr:to>
      <xdr:col>6</xdr:col>
      <xdr:colOff>457200</xdr:colOff>
      <xdr:row>2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1666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114300</xdr:rowOff>
    </xdr:from>
    <xdr:to>
      <xdr:col>3</xdr:col>
      <xdr:colOff>762000</xdr:colOff>
      <xdr:row>4</xdr:row>
      <xdr:rowOff>66675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04800"/>
          <a:ext cx="2571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8"/>
  <sheetViews>
    <sheetView workbookViewId="0" topLeftCell="A38">
      <selection activeCell="K62" sqref="K62"/>
    </sheetView>
  </sheetViews>
  <sheetFormatPr defaultColWidth="9.140625" defaultRowHeight="15"/>
  <cols>
    <col min="3" max="3" width="13.421875" style="0" customWidth="1"/>
    <col min="6" max="6" width="12.140625" style="0" customWidth="1"/>
    <col min="7" max="7" width="10.8515625" style="0" customWidth="1"/>
    <col min="8" max="8" width="10.57421875" style="0" customWidth="1"/>
    <col min="10" max="10" width="13.140625" style="0" customWidth="1"/>
    <col min="15" max="15" width="17.8515625" style="0" customWidth="1"/>
  </cols>
  <sheetData>
    <row r="1" s="60" customFormat="1" ht="15"/>
    <row r="2" spans="1:3" ht="15">
      <c r="A2" s="158"/>
      <c r="B2" s="158"/>
      <c r="C2" s="158"/>
    </row>
    <row r="4" spans="1:10" ht="15.75">
      <c r="A4" s="159" t="s">
        <v>2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0" ht="15.75">
      <c r="A5" s="159" t="s">
        <v>180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0" ht="15">
      <c r="A6" s="160"/>
      <c r="B6" s="160"/>
      <c r="C6" s="160"/>
      <c r="D6" s="160"/>
      <c r="E6" s="160"/>
      <c r="F6" s="160"/>
      <c r="G6" s="160"/>
      <c r="H6" s="160"/>
      <c r="I6" s="160"/>
      <c r="J6" s="160"/>
    </row>
    <row r="7" spans="1:10" ht="15">
      <c r="A7" s="161" t="s">
        <v>51</v>
      </c>
      <c r="B7" s="161"/>
      <c r="C7" s="161"/>
      <c r="D7" s="161"/>
      <c r="E7" s="161"/>
      <c r="F7" s="161"/>
      <c r="G7" s="161"/>
      <c r="H7" s="161"/>
      <c r="I7" s="161"/>
      <c r="J7" s="161"/>
    </row>
    <row r="8" spans="1:10" ht="15">
      <c r="A8" s="160" t="s">
        <v>45</v>
      </c>
      <c r="B8" s="160"/>
      <c r="C8" s="160"/>
      <c r="D8" s="160"/>
      <c r="E8" s="160"/>
      <c r="F8" s="160"/>
      <c r="G8" s="160"/>
      <c r="H8" s="160"/>
      <c r="I8" s="160"/>
      <c r="J8" s="160"/>
    </row>
    <row r="9" spans="1:10" ht="15" customHeight="1">
      <c r="A9" s="162" t="s">
        <v>46</v>
      </c>
      <c r="B9" s="162"/>
      <c r="C9" s="162"/>
      <c r="D9" s="162"/>
      <c r="E9" s="162"/>
      <c r="F9" s="162"/>
      <c r="G9" s="162"/>
      <c r="H9" s="162"/>
      <c r="I9" s="162"/>
      <c r="J9" s="162"/>
    </row>
    <row r="10" spans="1:10" ht="14.25" customHeight="1">
      <c r="A10" s="163" t="s">
        <v>47</v>
      </c>
      <c r="B10" s="163"/>
      <c r="C10" s="163"/>
      <c r="D10" s="163"/>
      <c r="E10" s="163"/>
      <c r="F10" s="163"/>
      <c r="G10" s="163"/>
      <c r="H10" s="163"/>
      <c r="I10" s="163"/>
      <c r="J10" s="163"/>
    </row>
    <row r="11" spans="1:10" ht="15">
      <c r="A11" s="162" t="s">
        <v>48</v>
      </c>
      <c r="B11" s="162"/>
      <c r="C11" s="162"/>
      <c r="D11" s="162"/>
      <c r="E11" s="162"/>
      <c r="F11" s="162"/>
      <c r="G11" s="162"/>
      <c r="H11" s="162"/>
      <c r="I11" s="162"/>
      <c r="J11" s="162"/>
    </row>
    <row r="12" spans="1:10" ht="15">
      <c r="A12" s="164" t="s">
        <v>49</v>
      </c>
      <c r="B12" s="164"/>
      <c r="C12" s="164"/>
      <c r="D12" s="164"/>
      <c r="E12" s="164"/>
      <c r="F12" s="164"/>
      <c r="G12" s="164"/>
      <c r="H12" s="164"/>
      <c r="I12" s="164"/>
      <c r="J12" s="164"/>
    </row>
    <row r="13" spans="1:10" ht="15">
      <c r="A13" s="61" t="s">
        <v>50</v>
      </c>
      <c r="B13" s="61"/>
      <c r="C13" s="61"/>
      <c r="D13" s="61"/>
      <c r="E13" s="61"/>
      <c r="F13" s="61"/>
      <c r="G13" s="61"/>
      <c r="H13" s="61"/>
      <c r="I13" s="61"/>
      <c r="J13" s="61"/>
    </row>
    <row r="14" spans="1:10" ht="15">
      <c r="A14" s="61" t="s">
        <v>172</v>
      </c>
      <c r="B14" s="61"/>
      <c r="C14" s="61"/>
      <c r="D14" s="61"/>
      <c r="E14" s="61"/>
      <c r="F14" s="61"/>
      <c r="G14" s="61"/>
      <c r="H14" s="61"/>
      <c r="I14" s="61"/>
      <c r="J14" s="61"/>
    </row>
    <row r="15" spans="1:10" s="61" customFormat="1" ht="15">
      <c r="A15" s="158" t="s">
        <v>63</v>
      </c>
      <c r="B15" s="158"/>
      <c r="C15" s="158"/>
      <c r="D15" s="158"/>
      <c r="E15" s="158"/>
      <c r="F15" s="158"/>
      <c r="G15" s="158"/>
      <c r="H15" s="158"/>
      <c r="I15" s="158"/>
      <c r="J15" s="158"/>
    </row>
    <row r="16" spans="1:10" ht="15">
      <c r="A16" s="164"/>
      <c r="B16" s="164"/>
      <c r="C16" s="164"/>
      <c r="D16" s="164"/>
      <c r="E16" s="164"/>
      <c r="F16" s="164"/>
      <c r="G16" s="164"/>
      <c r="H16" s="164"/>
      <c r="I16" s="164"/>
      <c r="J16" s="164"/>
    </row>
    <row r="17" spans="1:10" ht="15">
      <c r="A17" s="165" t="s">
        <v>3</v>
      </c>
      <c r="B17" s="165"/>
      <c r="C17" s="165"/>
      <c r="D17" s="165" t="s">
        <v>4</v>
      </c>
      <c r="E17" s="165"/>
      <c r="F17" s="165" t="s">
        <v>5</v>
      </c>
      <c r="G17" s="165"/>
      <c r="H17" s="165" t="s">
        <v>6</v>
      </c>
      <c r="I17" s="165"/>
      <c r="J17" s="165"/>
    </row>
    <row r="18" spans="1:10" ht="15">
      <c r="A18" s="166" t="s">
        <v>173</v>
      </c>
      <c r="B18" s="167"/>
      <c r="C18" s="167"/>
      <c r="D18" s="168">
        <v>43466</v>
      </c>
      <c r="E18" s="168"/>
      <c r="F18" s="169" t="s">
        <v>174</v>
      </c>
      <c r="G18" s="170"/>
      <c r="H18" s="171">
        <f>SUM(C24:D36)</f>
        <v>54000</v>
      </c>
      <c r="I18" s="171"/>
      <c r="J18" s="171"/>
    </row>
    <row r="19" spans="1:10" ht="15">
      <c r="A19" s="167"/>
      <c r="B19" s="167"/>
      <c r="C19" s="167"/>
      <c r="D19" s="172"/>
      <c r="E19" s="149"/>
      <c r="F19" s="167"/>
      <c r="G19" s="167"/>
      <c r="H19" s="173"/>
      <c r="I19" s="167"/>
      <c r="J19" s="167"/>
    </row>
    <row r="20" spans="1:10" ht="15">
      <c r="A20" s="167"/>
      <c r="B20" s="167"/>
      <c r="C20" s="167"/>
      <c r="D20" s="167"/>
      <c r="E20" s="167"/>
      <c r="F20" s="167"/>
      <c r="G20" s="167"/>
      <c r="H20" s="167"/>
      <c r="I20" s="167"/>
      <c r="J20" s="167"/>
    </row>
    <row r="21" spans="1:10" ht="15.75" thickBot="1">
      <c r="A21" s="174"/>
      <c r="B21" s="174"/>
      <c r="C21" s="174"/>
      <c r="D21" s="174"/>
      <c r="E21" s="174"/>
      <c r="F21" s="174"/>
      <c r="G21" s="174"/>
      <c r="H21" s="174"/>
      <c r="I21" s="174"/>
      <c r="J21" s="174"/>
    </row>
    <row r="22" spans="1:10" ht="15">
      <c r="A22" s="175" t="s">
        <v>7</v>
      </c>
      <c r="B22" s="176"/>
      <c r="C22" s="176"/>
      <c r="D22" s="176"/>
      <c r="E22" s="176"/>
      <c r="F22" s="176"/>
      <c r="G22" s="176"/>
      <c r="H22" s="176"/>
      <c r="I22" s="176"/>
      <c r="J22" s="177"/>
    </row>
    <row r="23" spans="1:10" ht="30" customHeight="1">
      <c r="A23" s="178" t="s">
        <v>64</v>
      </c>
      <c r="B23" s="179"/>
      <c r="C23" s="180" t="s">
        <v>8</v>
      </c>
      <c r="D23" s="180"/>
      <c r="E23" s="181" t="s">
        <v>9</v>
      </c>
      <c r="F23" s="181"/>
      <c r="G23" s="181" t="s">
        <v>4</v>
      </c>
      <c r="H23" s="181"/>
      <c r="I23" s="180" t="s">
        <v>10</v>
      </c>
      <c r="J23" s="182"/>
    </row>
    <row r="24" spans="1:10" ht="15">
      <c r="A24" s="148">
        <v>43485</v>
      </c>
      <c r="B24" s="149"/>
      <c r="C24" s="132">
        <v>6200</v>
      </c>
      <c r="D24" s="132"/>
      <c r="E24" s="133">
        <v>14134</v>
      </c>
      <c r="F24" s="150"/>
      <c r="G24" s="134">
        <v>43532</v>
      </c>
      <c r="H24" s="134"/>
      <c r="I24" s="132">
        <v>2480</v>
      </c>
      <c r="J24" s="135"/>
    </row>
    <row r="25" spans="1:10" ht="15">
      <c r="A25" s="148">
        <v>43516</v>
      </c>
      <c r="B25" s="149"/>
      <c r="C25" s="132">
        <v>2250</v>
      </c>
      <c r="D25" s="132"/>
      <c r="E25" s="133">
        <v>14134</v>
      </c>
      <c r="F25" s="150"/>
      <c r="G25" s="134">
        <v>43543</v>
      </c>
      <c r="H25" s="134"/>
      <c r="I25" s="132">
        <v>6200</v>
      </c>
      <c r="J25" s="135"/>
    </row>
    <row r="26" spans="1:10" ht="15">
      <c r="A26" s="148">
        <v>43544</v>
      </c>
      <c r="B26" s="149"/>
      <c r="C26" s="132">
        <v>4350</v>
      </c>
      <c r="D26" s="132"/>
      <c r="E26" s="133">
        <v>14134</v>
      </c>
      <c r="F26" s="150"/>
      <c r="G26" s="134">
        <v>43564</v>
      </c>
      <c r="H26" s="134"/>
      <c r="I26" s="132">
        <v>4680</v>
      </c>
      <c r="J26" s="135"/>
    </row>
    <row r="27" spans="1:10" ht="15">
      <c r="A27" s="148">
        <v>43575</v>
      </c>
      <c r="B27" s="149"/>
      <c r="C27" s="132">
        <v>2810</v>
      </c>
      <c r="D27" s="132"/>
      <c r="E27" s="133">
        <v>14134</v>
      </c>
      <c r="F27" s="150"/>
      <c r="G27" s="134">
        <v>43601</v>
      </c>
      <c r="H27" s="134"/>
      <c r="I27" s="132">
        <v>3380</v>
      </c>
      <c r="J27" s="135"/>
    </row>
    <row r="28" spans="1:10" ht="15">
      <c r="A28" s="148">
        <v>43605</v>
      </c>
      <c r="B28" s="149"/>
      <c r="C28" s="132">
        <v>4950</v>
      </c>
      <c r="D28" s="132"/>
      <c r="E28" s="133">
        <v>14134</v>
      </c>
      <c r="F28" s="150"/>
      <c r="G28" s="134">
        <v>43994</v>
      </c>
      <c r="H28" s="134"/>
      <c r="I28" s="132">
        <v>5150</v>
      </c>
      <c r="J28" s="135"/>
    </row>
    <row r="29" spans="1:10" ht="15">
      <c r="A29" s="148">
        <v>43636</v>
      </c>
      <c r="B29" s="149"/>
      <c r="C29" s="132">
        <v>3900</v>
      </c>
      <c r="D29" s="132"/>
      <c r="E29" s="133">
        <v>14134</v>
      </c>
      <c r="F29" s="150"/>
      <c r="G29" s="134">
        <v>43658</v>
      </c>
      <c r="H29" s="134"/>
      <c r="I29" s="132">
        <v>4130</v>
      </c>
      <c r="J29" s="135"/>
    </row>
    <row r="30" spans="1:10" ht="15">
      <c r="A30" s="148">
        <v>43666</v>
      </c>
      <c r="B30" s="149"/>
      <c r="C30" s="132">
        <v>3150</v>
      </c>
      <c r="D30" s="132"/>
      <c r="E30" s="133">
        <v>14134</v>
      </c>
      <c r="F30" s="150"/>
      <c r="G30" s="134">
        <v>43690</v>
      </c>
      <c r="H30" s="134"/>
      <c r="I30" s="132">
        <v>4100</v>
      </c>
      <c r="J30" s="135"/>
    </row>
    <row r="31" spans="1:10" ht="15">
      <c r="A31" s="148">
        <v>43697</v>
      </c>
      <c r="B31" s="149"/>
      <c r="C31" s="132">
        <v>4470</v>
      </c>
      <c r="D31" s="132"/>
      <c r="E31" s="133">
        <v>14134</v>
      </c>
      <c r="F31" s="150"/>
      <c r="G31" s="134">
        <v>43724</v>
      </c>
      <c r="H31" s="134"/>
      <c r="I31" s="132">
        <v>3930</v>
      </c>
      <c r="J31" s="135"/>
    </row>
    <row r="32" spans="1:10" s="6" customFormat="1" ht="15">
      <c r="A32" s="148">
        <v>43728</v>
      </c>
      <c r="B32" s="149"/>
      <c r="C32" s="132">
        <v>4000</v>
      </c>
      <c r="D32" s="132"/>
      <c r="E32" s="133">
        <v>14134</v>
      </c>
      <c r="F32" s="150"/>
      <c r="G32" s="134">
        <v>43753</v>
      </c>
      <c r="H32" s="134"/>
      <c r="I32" s="132">
        <v>5080</v>
      </c>
      <c r="J32" s="135"/>
    </row>
    <row r="33" spans="1:10" s="39" customFormat="1" ht="15">
      <c r="A33" s="148">
        <v>43758</v>
      </c>
      <c r="B33" s="149"/>
      <c r="C33" s="132">
        <v>4500</v>
      </c>
      <c r="D33" s="132"/>
      <c r="E33" s="133">
        <v>14134</v>
      </c>
      <c r="F33" s="150"/>
      <c r="G33" s="134">
        <v>43790</v>
      </c>
      <c r="H33" s="134"/>
      <c r="I33" s="132">
        <v>3600</v>
      </c>
      <c r="J33" s="135"/>
    </row>
    <row r="34" spans="1:10" s="65" customFormat="1" ht="15">
      <c r="A34" s="148">
        <v>43789</v>
      </c>
      <c r="B34" s="149"/>
      <c r="C34" s="156">
        <v>7800</v>
      </c>
      <c r="D34" s="157"/>
      <c r="E34" s="133">
        <v>14134</v>
      </c>
      <c r="F34" s="150"/>
      <c r="G34" s="212">
        <v>44178</v>
      </c>
      <c r="H34" s="213"/>
      <c r="I34" s="156">
        <v>11270</v>
      </c>
      <c r="J34" s="214"/>
    </row>
    <row r="35" spans="1:10" s="49" customFormat="1" ht="15">
      <c r="A35" s="148">
        <v>43819</v>
      </c>
      <c r="B35" s="149"/>
      <c r="C35" s="132">
        <v>5620</v>
      </c>
      <c r="D35" s="132"/>
      <c r="E35" s="133"/>
      <c r="F35" s="133"/>
      <c r="G35" s="134"/>
      <c r="H35" s="134"/>
      <c r="I35" s="132"/>
      <c r="J35" s="135"/>
    </row>
    <row r="36" spans="1:10" ht="15.75" customHeight="1">
      <c r="A36" s="153" t="s">
        <v>66</v>
      </c>
      <c r="B36" s="154"/>
      <c r="C36" s="154"/>
      <c r="D36" s="154"/>
      <c r="E36" s="154"/>
      <c r="F36" s="154"/>
      <c r="G36" s="154"/>
      <c r="H36" s="155"/>
      <c r="I36" s="140">
        <f>SUM(I24:J35)</f>
        <v>54000</v>
      </c>
      <c r="J36" s="141"/>
    </row>
    <row r="37" spans="1:10" ht="15">
      <c r="A37" s="183" t="s">
        <v>65</v>
      </c>
      <c r="B37" s="184"/>
      <c r="C37" s="184"/>
      <c r="D37" s="184"/>
      <c r="E37" s="184"/>
      <c r="F37" s="184"/>
      <c r="G37" s="184"/>
      <c r="H37" s="184"/>
      <c r="I37" s="151">
        <v>107.42</v>
      </c>
      <c r="J37" s="152"/>
    </row>
    <row r="38" spans="1:10" ht="15">
      <c r="A38" s="183" t="s">
        <v>1</v>
      </c>
      <c r="B38" s="184"/>
      <c r="C38" s="184"/>
      <c r="D38" s="184"/>
      <c r="E38" s="184"/>
      <c r="F38" s="184"/>
      <c r="G38" s="184"/>
      <c r="H38" s="184"/>
      <c r="I38" s="142">
        <f>SUM(I36:J37)</f>
        <v>54107.42</v>
      </c>
      <c r="J38" s="143"/>
    </row>
    <row r="39" spans="1:10" ht="15.75" thickBot="1">
      <c r="A39" s="144" t="s">
        <v>11</v>
      </c>
      <c r="B39" s="145"/>
      <c r="C39" s="145"/>
      <c r="D39" s="145"/>
      <c r="E39" s="145"/>
      <c r="F39" s="145"/>
      <c r="G39" s="145"/>
      <c r="H39" s="145"/>
      <c r="I39" s="146"/>
      <c r="J39" s="147"/>
    </row>
    <row r="40" spans="1:10" ht="15">
      <c r="A40" s="198" t="s">
        <v>31</v>
      </c>
      <c r="B40" s="158"/>
      <c r="C40" s="158"/>
      <c r="D40" s="158"/>
      <c r="E40" s="158"/>
      <c r="F40" s="158"/>
      <c r="G40" s="158"/>
      <c r="H40" s="158"/>
      <c r="I40" s="158"/>
      <c r="J40" s="158"/>
    </row>
    <row r="41" spans="1:10" ht="60" customHeight="1">
      <c r="A41" s="185" t="s">
        <v>52</v>
      </c>
      <c r="B41" s="185"/>
      <c r="C41" s="185"/>
      <c r="D41" s="185"/>
      <c r="E41" s="185"/>
      <c r="F41" s="185"/>
      <c r="G41" s="185"/>
      <c r="H41" s="185"/>
      <c r="I41" s="185"/>
      <c r="J41" s="185"/>
    </row>
    <row r="42" spans="1:10" ht="15.75" thickBot="1">
      <c r="A42" s="186"/>
      <c r="B42" s="186"/>
      <c r="C42" s="186"/>
      <c r="D42" s="186"/>
      <c r="E42" s="186"/>
      <c r="F42" s="186"/>
      <c r="G42" s="186"/>
      <c r="H42" s="186"/>
      <c r="I42" s="186"/>
      <c r="J42" s="186"/>
    </row>
    <row r="43" spans="1:10" ht="15">
      <c r="A43" s="175" t="s">
        <v>12</v>
      </c>
      <c r="B43" s="176"/>
      <c r="C43" s="176"/>
      <c r="D43" s="176"/>
      <c r="E43" s="176"/>
      <c r="F43" s="176"/>
      <c r="G43" s="176"/>
      <c r="H43" s="176"/>
      <c r="I43" s="176"/>
      <c r="J43" s="177"/>
    </row>
    <row r="44" spans="1:10" ht="35.25" customHeight="1">
      <c r="A44" s="187" t="s">
        <v>13</v>
      </c>
      <c r="B44" s="181"/>
      <c r="C44" s="181"/>
      <c r="D44" s="181"/>
      <c r="E44" s="180" t="s">
        <v>14</v>
      </c>
      <c r="F44" s="180"/>
      <c r="G44" s="188" t="s">
        <v>186</v>
      </c>
      <c r="H44" s="189"/>
      <c r="I44" s="188" t="s">
        <v>187</v>
      </c>
      <c r="J44" s="192"/>
    </row>
    <row r="45" spans="1:10" s="49" customFormat="1" ht="35.25" customHeight="1">
      <c r="A45" s="136" t="s">
        <v>188</v>
      </c>
      <c r="B45" s="137"/>
      <c r="C45" s="137"/>
      <c r="D45" s="138"/>
      <c r="E45" s="139" t="s">
        <v>174</v>
      </c>
      <c r="F45" s="139"/>
      <c r="G45" s="193">
        <v>54000</v>
      </c>
      <c r="H45" s="193"/>
      <c r="I45" s="190">
        <v>53055.96</v>
      </c>
      <c r="J45" s="191"/>
    </row>
    <row r="46" spans="1:10" s="51" customFormat="1" ht="15.75" customHeight="1">
      <c r="A46" s="196" t="s">
        <v>15</v>
      </c>
      <c r="B46" s="197"/>
      <c r="C46" s="197"/>
      <c r="D46" s="197"/>
      <c r="E46" s="197"/>
      <c r="F46" s="197"/>
      <c r="G46" s="197"/>
      <c r="H46" s="197"/>
      <c r="I46" s="194">
        <f>I45</f>
        <v>53055.96</v>
      </c>
      <c r="J46" s="195"/>
    </row>
    <row r="47" spans="1:10" ht="15">
      <c r="A47" s="183" t="s">
        <v>71</v>
      </c>
      <c r="B47" s="184"/>
      <c r="C47" s="184"/>
      <c r="D47" s="184"/>
      <c r="E47" s="184"/>
      <c r="F47" s="184"/>
      <c r="G47" s="184"/>
      <c r="H47" s="184"/>
      <c r="I47" s="205">
        <f>I38-I46</f>
        <v>1051.4599999999991</v>
      </c>
      <c r="J47" s="206"/>
    </row>
    <row r="48" spans="1:10" ht="15">
      <c r="A48" s="183" t="s">
        <v>70</v>
      </c>
      <c r="B48" s="184"/>
      <c r="C48" s="184"/>
      <c r="D48" s="184"/>
      <c r="E48" s="184"/>
      <c r="F48" s="184"/>
      <c r="G48" s="184"/>
      <c r="H48" s="184"/>
      <c r="I48" s="199">
        <v>1051.46</v>
      </c>
      <c r="J48" s="200"/>
    </row>
    <row r="49" spans="1:10" ht="15.75" thickBot="1">
      <c r="A49" s="201" t="s">
        <v>16</v>
      </c>
      <c r="B49" s="202"/>
      <c r="C49" s="202"/>
      <c r="D49" s="202"/>
      <c r="E49" s="202"/>
      <c r="F49" s="202"/>
      <c r="G49" s="202"/>
      <c r="H49" s="202"/>
      <c r="I49" s="203">
        <v>0</v>
      </c>
      <c r="J49" s="204"/>
    </row>
    <row r="50" ht="15">
      <c r="A50" s="7" t="s">
        <v>53</v>
      </c>
    </row>
    <row r="52" ht="15">
      <c r="J52" s="8"/>
    </row>
    <row r="53" spans="1:10" ht="18.75">
      <c r="A53" s="207" t="s">
        <v>17</v>
      </c>
      <c r="B53" s="207"/>
      <c r="C53" s="207"/>
      <c r="D53" s="207"/>
      <c r="E53" s="207"/>
      <c r="F53" s="207"/>
      <c r="G53" s="207"/>
      <c r="H53" s="207"/>
      <c r="I53" s="207"/>
      <c r="J53" s="207"/>
    </row>
    <row r="54" spans="1:10" ht="44.25" customHeight="1">
      <c r="A54" s="208" t="s">
        <v>54</v>
      </c>
      <c r="B54" s="208"/>
      <c r="C54" s="208"/>
      <c r="D54" s="208"/>
      <c r="E54" s="208"/>
      <c r="F54" s="208"/>
      <c r="G54" s="208"/>
      <c r="H54" s="208"/>
      <c r="I54" s="208"/>
      <c r="J54" s="208"/>
    </row>
    <row r="56" spans="1:10" ht="15">
      <c r="A56" s="209" t="s">
        <v>189</v>
      </c>
      <c r="B56" s="209"/>
      <c r="C56" s="209"/>
      <c r="D56" s="209"/>
      <c r="E56" s="209"/>
      <c r="F56" s="209"/>
      <c r="G56" s="209"/>
      <c r="H56" s="209"/>
      <c r="I56" s="209"/>
      <c r="J56" s="209"/>
    </row>
    <row r="57" spans="1:10" s="63" customFormat="1" ht="15">
      <c r="A57" s="64"/>
      <c r="B57" s="64"/>
      <c r="C57" s="64"/>
      <c r="D57" s="64"/>
      <c r="E57" s="64"/>
      <c r="F57" s="64"/>
      <c r="G57" s="64"/>
      <c r="H57" s="64"/>
      <c r="I57" s="64"/>
      <c r="J57" s="64"/>
    </row>
    <row r="58" spans="1:10" s="63" customFormat="1" ht="15">
      <c r="A58" s="64"/>
      <c r="B58" s="64"/>
      <c r="C58" s="64"/>
      <c r="D58" s="64"/>
      <c r="E58" s="64"/>
      <c r="F58" s="64"/>
      <c r="G58" s="64"/>
      <c r="H58" s="64"/>
      <c r="I58" s="64"/>
      <c r="J58" s="64"/>
    </row>
    <row r="59" spans="1:10" s="63" customFormat="1" ht="15">
      <c r="A59" s="64"/>
      <c r="B59" s="64"/>
      <c r="C59" s="64"/>
      <c r="D59" s="64"/>
      <c r="E59" s="64"/>
      <c r="F59" s="64"/>
      <c r="G59" s="64"/>
      <c r="H59" s="64"/>
      <c r="I59" s="64"/>
      <c r="J59" s="64"/>
    </row>
    <row r="60" spans="1:10" s="61" customFormat="1" ht="15">
      <c r="A60" s="62"/>
      <c r="B60" s="62"/>
      <c r="C60" s="62"/>
      <c r="D60" s="62"/>
      <c r="E60" s="62"/>
      <c r="F60" s="62"/>
      <c r="G60" s="62"/>
      <c r="H60" s="62"/>
      <c r="I60" s="62"/>
      <c r="J60" s="62"/>
    </row>
    <row r="61" spans="1:13" s="63" customFormat="1" ht="15">
      <c r="A61" s="160" t="s">
        <v>19</v>
      </c>
      <c r="B61" s="160"/>
      <c r="C61" s="160"/>
      <c r="D61" s="160"/>
      <c r="E61" s="160"/>
      <c r="F61" s="160"/>
      <c r="G61" s="160"/>
      <c r="H61" s="160"/>
      <c r="I61" s="160"/>
      <c r="J61" s="160"/>
      <c r="M61" s="5"/>
    </row>
    <row r="62" spans="1:13" s="63" customFormat="1" ht="15">
      <c r="A62" s="210" t="s">
        <v>67</v>
      </c>
      <c r="B62" s="210"/>
      <c r="C62" s="210"/>
      <c r="D62" s="210"/>
      <c r="E62" s="210"/>
      <c r="F62" s="210"/>
      <c r="G62" s="210"/>
      <c r="H62" s="210"/>
      <c r="I62" s="210"/>
      <c r="J62" s="210"/>
      <c r="M62" s="5"/>
    </row>
    <row r="63" spans="1:13" s="63" customFormat="1" ht="15">
      <c r="A63" s="63" t="s">
        <v>68</v>
      </c>
      <c r="M63" s="5"/>
    </row>
    <row r="64" spans="1:13" s="63" customFormat="1" ht="15">
      <c r="A64" s="63" t="s">
        <v>69</v>
      </c>
      <c r="M64" s="5"/>
    </row>
    <row r="65" spans="1:10" s="63" customFormat="1" ht="15">
      <c r="A65" s="64"/>
      <c r="B65" s="64"/>
      <c r="C65" s="64"/>
      <c r="D65" s="64"/>
      <c r="E65" s="64"/>
      <c r="F65" s="64"/>
      <c r="G65" s="64"/>
      <c r="H65" s="64"/>
      <c r="I65" s="64"/>
      <c r="J65" s="64"/>
    </row>
    <row r="66" spans="1:10" s="63" customFormat="1" ht="15">
      <c r="A66" s="64"/>
      <c r="B66" s="64"/>
      <c r="C66" s="64"/>
      <c r="D66" s="64"/>
      <c r="E66" s="64"/>
      <c r="F66" s="64"/>
      <c r="G66" s="64"/>
      <c r="H66" s="64"/>
      <c r="I66" s="64"/>
      <c r="J66" s="64"/>
    </row>
    <row r="67" spans="1:10" ht="15">
      <c r="A67" s="160"/>
      <c r="B67" s="160"/>
      <c r="C67" s="160"/>
      <c r="D67" s="160"/>
      <c r="E67" s="160"/>
      <c r="F67" s="160"/>
      <c r="G67" s="160"/>
      <c r="H67" s="160"/>
      <c r="I67" s="160"/>
      <c r="J67" s="160"/>
    </row>
    <row r="68" spans="1:10" ht="15">
      <c r="A68" s="210" t="s">
        <v>18</v>
      </c>
      <c r="B68" s="210"/>
      <c r="C68" s="210"/>
      <c r="D68" s="210"/>
      <c r="E68" s="210"/>
      <c r="F68" s="210"/>
      <c r="G68" s="210"/>
      <c r="H68" s="210"/>
      <c r="I68" s="210"/>
      <c r="J68" s="210"/>
    </row>
    <row r="69" spans="1:10" ht="15">
      <c r="A69" s="160"/>
      <c r="B69" s="160"/>
      <c r="C69" s="160"/>
      <c r="D69" s="160"/>
      <c r="E69" s="160"/>
      <c r="F69" s="160"/>
      <c r="G69" s="160"/>
      <c r="H69" s="160"/>
      <c r="I69" s="160"/>
      <c r="J69" s="160"/>
    </row>
    <row r="70" spans="1:10" ht="15">
      <c r="A70" s="160"/>
      <c r="B70" s="160"/>
      <c r="C70" s="160"/>
      <c r="D70" s="160"/>
      <c r="E70" s="160"/>
      <c r="F70" s="160"/>
      <c r="G70" s="160"/>
      <c r="H70" s="160"/>
      <c r="I70" s="160"/>
      <c r="J70" s="160"/>
    </row>
    <row r="71" spans="1:10" ht="15">
      <c r="A71" s="160"/>
      <c r="B71" s="160"/>
      <c r="C71" s="160"/>
      <c r="D71" s="160"/>
      <c r="E71" s="160"/>
      <c r="F71" s="160"/>
      <c r="G71" s="160"/>
      <c r="H71" s="160"/>
      <c r="I71" s="160"/>
      <c r="J71" s="160"/>
    </row>
    <row r="72" spans="1:10" ht="15">
      <c r="A72" s="160" t="s">
        <v>19</v>
      </c>
      <c r="B72" s="160"/>
      <c r="C72" s="160"/>
      <c r="D72" s="160"/>
      <c r="E72" s="160"/>
      <c r="F72" s="160"/>
      <c r="G72" s="160"/>
      <c r="H72" s="160"/>
      <c r="I72" s="160"/>
      <c r="J72" s="160"/>
    </row>
    <row r="73" spans="1:10" ht="15">
      <c r="A73" s="211" t="s">
        <v>39</v>
      </c>
      <c r="B73" s="211"/>
      <c r="C73" s="211" t="s">
        <v>20</v>
      </c>
      <c r="D73" s="211"/>
      <c r="E73" s="211" t="s">
        <v>20</v>
      </c>
      <c r="F73" s="211"/>
      <c r="G73" s="211" t="s">
        <v>20</v>
      </c>
      <c r="H73" s="211"/>
      <c r="I73" s="211" t="s">
        <v>20</v>
      </c>
      <c r="J73" s="211"/>
    </row>
    <row r="74" spans="1:10" ht="15">
      <c r="A74" s="158" t="s">
        <v>40</v>
      </c>
      <c r="B74" s="158"/>
      <c r="C74" s="158"/>
      <c r="D74" s="158"/>
      <c r="E74" s="158"/>
      <c r="F74" s="158"/>
      <c r="G74" s="158"/>
      <c r="H74" s="158"/>
      <c r="I74" s="158"/>
      <c r="J74" s="158"/>
    </row>
    <row r="75" spans="1:10" ht="15">
      <c r="A75" s="158"/>
      <c r="B75" s="158"/>
      <c r="C75" s="158"/>
      <c r="D75" s="158"/>
      <c r="E75" s="158"/>
      <c r="F75" s="158"/>
      <c r="G75" s="158"/>
      <c r="H75" s="158"/>
      <c r="I75" s="158"/>
      <c r="J75" s="158"/>
    </row>
    <row r="76" spans="1:10" ht="15">
      <c r="A76" s="158"/>
      <c r="B76" s="158"/>
      <c r="C76" s="158"/>
      <c r="D76" s="158"/>
      <c r="E76" s="158"/>
      <c r="F76" s="158"/>
      <c r="G76" s="158"/>
      <c r="H76" s="158"/>
      <c r="I76" s="158"/>
      <c r="J76" s="158"/>
    </row>
    <row r="77" spans="1:10" ht="15">
      <c r="A77" s="158"/>
      <c r="B77" s="158"/>
      <c r="C77" s="158"/>
      <c r="D77" s="158"/>
      <c r="E77" s="158"/>
      <c r="F77" s="158"/>
      <c r="G77" s="158"/>
      <c r="H77" s="158"/>
      <c r="I77" s="158"/>
      <c r="J77" s="158"/>
    </row>
    <row r="78" spans="1:10" ht="15">
      <c r="A78" s="210" t="s">
        <v>19</v>
      </c>
      <c r="B78" s="210"/>
      <c r="C78" s="210"/>
      <c r="D78" s="210"/>
      <c r="E78" s="210"/>
      <c r="F78" s="210"/>
      <c r="G78" s="210"/>
      <c r="H78" s="210"/>
      <c r="I78" s="210"/>
      <c r="J78" s="210"/>
    </row>
    <row r="79" spans="1:10" ht="15">
      <c r="A79" s="211" t="s">
        <v>41</v>
      </c>
      <c r="B79" s="211"/>
      <c r="C79" s="211" t="s">
        <v>20</v>
      </c>
      <c r="D79" s="211"/>
      <c r="E79" s="211" t="s">
        <v>20</v>
      </c>
      <c r="F79" s="211"/>
      <c r="G79" s="211" t="s">
        <v>20</v>
      </c>
      <c r="H79" s="211"/>
      <c r="I79" s="211" t="s">
        <v>20</v>
      </c>
      <c r="J79" s="211"/>
    </row>
    <row r="80" spans="1:10" ht="15">
      <c r="A80" s="158" t="s">
        <v>42</v>
      </c>
      <c r="B80" s="158"/>
      <c r="C80" s="158"/>
      <c r="D80" s="158"/>
      <c r="E80" s="158"/>
      <c r="F80" s="158"/>
      <c r="G80" s="158"/>
      <c r="H80" s="158"/>
      <c r="I80" s="158"/>
      <c r="J80" s="158"/>
    </row>
    <row r="81" spans="1:10" ht="15">
      <c r="A81" s="158"/>
      <c r="B81" s="158"/>
      <c r="C81" s="158"/>
      <c r="D81" s="158"/>
      <c r="E81" s="158"/>
      <c r="F81" s="158"/>
      <c r="G81" s="158"/>
      <c r="H81" s="158"/>
      <c r="I81" s="158"/>
      <c r="J81" s="158"/>
    </row>
    <row r="82" spans="1:10" ht="15">
      <c r="A82" s="160"/>
      <c r="B82" s="160"/>
      <c r="C82" s="160"/>
      <c r="D82" s="160"/>
      <c r="E82" s="160"/>
      <c r="F82" s="160"/>
      <c r="G82" s="160"/>
      <c r="H82" s="160"/>
      <c r="I82" s="160"/>
      <c r="J82" s="160"/>
    </row>
    <row r="83" spans="1:10" ht="15">
      <c r="A83" s="160"/>
      <c r="B83" s="160"/>
      <c r="C83" s="160"/>
      <c r="D83" s="160"/>
      <c r="E83" s="160"/>
      <c r="F83" s="160"/>
      <c r="G83" s="160"/>
      <c r="H83" s="160"/>
      <c r="I83" s="160"/>
      <c r="J83" s="160"/>
    </row>
    <row r="84" spans="1:10" ht="15">
      <c r="A84" s="210" t="s">
        <v>19</v>
      </c>
      <c r="B84" s="210"/>
      <c r="C84" s="210"/>
      <c r="D84" s="210"/>
      <c r="E84" s="210"/>
      <c r="F84" s="210"/>
      <c r="G84" s="210"/>
      <c r="H84" s="210"/>
      <c r="I84" s="210"/>
      <c r="J84" s="210"/>
    </row>
    <row r="85" spans="1:10" ht="15">
      <c r="A85" s="210" t="s">
        <v>43</v>
      </c>
      <c r="B85" s="210"/>
      <c r="C85" s="210" t="s">
        <v>21</v>
      </c>
      <c r="D85" s="210"/>
      <c r="E85" s="210" t="s">
        <v>21</v>
      </c>
      <c r="F85" s="210"/>
      <c r="G85" s="210" t="s">
        <v>21</v>
      </c>
      <c r="H85" s="210"/>
      <c r="I85" s="210" t="s">
        <v>21</v>
      </c>
      <c r="J85" s="210"/>
    </row>
    <row r="86" spans="1:10" ht="15">
      <c r="A86" s="158" t="s">
        <v>44</v>
      </c>
      <c r="B86" s="158"/>
      <c r="C86" s="158"/>
      <c r="D86" s="158"/>
      <c r="E86" s="158"/>
      <c r="F86" s="158"/>
      <c r="G86" s="158"/>
      <c r="H86" s="158"/>
      <c r="I86" s="158"/>
      <c r="J86" s="158"/>
    </row>
    <row r="87" spans="1:10" ht="15">
      <c r="A87" s="160"/>
      <c r="B87" s="160"/>
      <c r="C87" s="160"/>
      <c r="D87" s="160"/>
      <c r="E87" s="160"/>
      <c r="F87" s="160"/>
      <c r="G87" s="160"/>
      <c r="H87" s="160"/>
      <c r="I87" s="160"/>
      <c r="J87" s="160"/>
    </row>
    <row r="88" spans="1:10" ht="15">
      <c r="A88" s="160"/>
      <c r="B88" s="160"/>
      <c r="C88" s="160"/>
      <c r="D88" s="160"/>
      <c r="E88" s="160"/>
      <c r="F88" s="160"/>
      <c r="G88" s="160"/>
      <c r="H88" s="160"/>
      <c r="I88" s="160"/>
      <c r="J88" s="160"/>
    </row>
  </sheetData>
  <sheetProtection/>
  <mergeCells count="150">
    <mergeCell ref="E34:F34"/>
    <mergeCell ref="G34:H34"/>
    <mergeCell ref="I34:J34"/>
    <mergeCell ref="G31:H31"/>
    <mergeCell ref="I27:J27"/>
    <mergeCell ref="I29:J29"/>
    <mergeCell ref="I30:J30"/>
    <mergeCell ref="I31:J31"/>
    <mergeCell ref="G27:H27"/>
    <mergeCell ref="G29:H29"/>
    <mergeCell ref="G30:H30"/>
    <mergeCell ref="E27:F27"/>
    <mergeCell ref="E29:F29"/>
    <mergeCell ref="E30:F30"/>
    <mergeCell ref="E31:F31"/>
    <mergeCell ref="C27:D27"/>
    <mergeCell ref="C29:D29"/>
    <mergeCell ref="C30:D30"/>
    <mergeCell ref="A86:J86"/>
    <mergeCell ref="A87:J87"/>
    <mergeCell ref="A88:J88"/>
    <mergeCell ref="A27:B27"/>
    <mergeCell ref="A29:B29"/>
    <mergeCell ref="A30:B30"/>
    <mergeCell ref="A31:B31"/>
    <mergeCell ref="A81:J81"/>
    <mergeCell ref="C31:D31"/>
    <mergeCell ref="A84:J84"/>
    <mergeCell ref="A82:J82"/>
    <mergeCell ref="A83:J83"/>
    <mergeCell ref="A73:J73"/>
    <mergeCell ref="A74:J74"/>
    <mergeCell ref="A85:J85"/>
    <mergeCell ref="A80:J80"/>
    <mergeCell ref="A75:J75"/>
    <mergeCell ref="A76:J76"/>
    <mergeCell ref="A77:J77"/>
    <mergeCell ref="A78:J78"/>
    <mergeCell ref="A68:J68"/>
    <mergeCell ref="A69:J69"/>
    <mergeCell ref="A70:J70"/>
    <mergeCell ref="A71:J71"/>
    <mergeCell ref="A72:J72"/>
    <mergeCell ref="A79:J79"/>
    <mergeCell ref="A53:J53"/>
    <mergeCell ref="A54:J54"/>
    <mergeCell ref="A56:J56"/>
    <mergeCell ref="A67:J67"/>
    <mergeCell ref="A61:J61"/>
    <mergeCell ref="A62:J62"/>
    <mergeCell ref="A48:H48"/>
    <mergeCell ref="I48:J48"/>
    <mergeCell ref="A49:H49"/>
    <mergeCell ref="I49:J49"/>
    <mergeCell ref="A47:H47"/>
    <mergeCell ref="I47:J47"/>
    <mergeCell ref="I45:J45"/>
    <mergeCell ref="I44:J44"/>
    <mergeCell ref="G45:H45"/>
    <mergeCell ref="I46:J46"/>
    <mergeCell ref="A46:H46"/>
    <mergeCell ref="A40:J40"/>
    <mergeCell ref="A37:H37"/>
    <mergeCell ref="A38:H38"/>
    <mergeCell ref="A41:J41"/>
    <mergeCell ref="A42:J42"/>
    <mergeCell ref="A43:J43"/>
    <mergeCell ref="A44:D44"/>
    <mergeCell ref="E44:F44"/>
    <mergeCell ref="G44:H44"/>
    <mergeCell ref="A26:B26"/>
    <mergeCell ref="C26:D26"/>
    <mergeCell ref="E26:F26"/>
    <mergeCell ref="G26:H26"/>
    <mergeCell ref="I26:J26"/>
    <mergeCell ref="A28:B28"/>
    <mergeCell ref="C28:D28"/>
    <mergeCell ref="E28:F28"/>
    <mergeCell ref="G28:H28"/>
    <mergeCell ref="I28:J28"/>
    <mergeCell ref="A24:B24"/>
    <mergeCell ref="C24:D24"/>
    <mergeCell ref="E24:F24"/>
    <mergeCell ref="G24:H24"/>
    <mergeCell ref="I24:J24"/>
    <mergeCell ref="A25:B25"/>
    <mergeCell ref="C25:D25"/>
    <mergeCell ref="E25:F25"/>
    <mergeCell ref="G25:H25"/>
    <mergeCell ref="I25:J25"/>
    <mergeCell ref="A21:J21"/>
    <mergeCell ref="A22:J22"/>
    <mergeCell ref="A23:B23"/>
    <mergeCell ref="C23:D23"/>
    <mergeCell ref="E23:F23"/>
    <mergeCell ref="G23:H23"/>
    <mergeCell ref="I23:J23"/>
    <mergeCell ref="A19:C19"/>
    <mergeCell ref="D19:E19"/>
    <mergeCell ref="F19:G19"/>
    <mergeCell ref="H19:J19"/>
    <mergeCell ref="A20:C20"/>
    <mergeCell ref="D20:E20"/>
    <mergeCell ref="F20:G20"/>
    <mergeCell ref="H20:J20"/>
    <mergeCell ref="A17:C17"/>
    <mergeCell ref="D17:E17"/>
    <mergeCell ref="F17:G17"/>
    <mergeCell ref="H17:J17"/>
    <mergeCell ref="A15:J15"/>
    <mergeCell ref="A18:C18"/>
    <mergeCell ref="D18:E18"/>
    <mergeCell ref="F18:G18"/>
    <mergeCell ref="H18:J18"/>
    <mergeCell ref="A8:J8"/>
    <mergeCell ref="A9:J9"/>
    <mergeCell ref="A10:J10"/>
    <mergeCell ref="A11:J11"/>
    <mergeCell ref="A12:J12"/>
    <mergeCell ref="A16:J16"/>
    <mergeCell ref="A32:B32"/>
    <mergeCell ref="C32:D32"/>
    <mergeCell ref="E32:F32"/>
    <mergeCell ref="G32:H32"/>
    <mergeCell ref="I32:J32"/>
    <mergeCell ref="A2:C2"/>
    <mergeCell ref="A4:J4"/>
    <mergeCell ref="A5:J5"/>
    <mergeCell ref="A6:J6"/>
    <mergeCell ref="A7:J7"/>
    <mergeCell ref="A33:B33"/>
    <mergeCell ref="C33:D33"/>
    <mergeCell ref="E33:F33"/>
    <mergeCell ref="G33:H33"/>
    <mergeCell ref="I33:J33"/>
    <mergeCell ref="I37:J37"/>
    <mergeCell ref="A35:B35"/>
    <mergeCell ref="A36:H36"/>
    <mergeCell ref="A34:B34"/>
    <mergeCell ref="C34:D34"/>
    <mergeCell ref="C35:D35"/>
    <mergeCell ref="E35:F35"/>
    <mergeCell ref="G35:H35"/>
    <mergeCell ref="I35:J35"/>
    <mergeCell ref="A45:D45"/>
    <mergeCell ref="E45:F45"/>
    <mergeCell ref="I36:J36"/>
    <mergeCell ref="I38:J38"/>
    <mergeCell ref="A39:H39"/>
    <mergeCell ref="I39:J39"/>
  </mergeCells>
  <printOptions/>
  <pageMargins left="0.5118110236220472" right="0.5118110236220472" top="0.3937007874015748" bottom="0.5905511811023623" header="0.31496062992125984" footer="0.31496062992125984"/>
  <pageSetup fitToHeight="2" horizontalDpi="600" verticalDpi="600" orientation="portrait" paperSize="9" scale="87" r:id="rId2"/>
  <headerFooter>
    <oddFooter>&amp;C&amp;P</oddFooter>
  </headerFooter>
  <rowBreaks count="1" manualBreakCount="1">
    <brk id="5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tabSelected="1" zoomScalePageLayoutView="0" workbookViewId="0" topLeftCell="A1">
      <selection activeCell="K85" sqref="K85"/>
    </sheetView>
  </sheetViews>
  <sheetFormatPr defaultColWidth="9.140625" defaultRowHeight="15"/>
  <cols>
    <col min="1" max="1" width="6.421875" style="10" customWidth="1"/>
    <col min="2" max="2" width="12.7109375" style="59" customWidth="1"/>
    <col min="3" max="3" width="12.7109375" style="2" customWidth="1"/>
    <col min="4" max="4" width="57.421875" style="34" customWidth="1"/>
    <col min="5" max="5" width="51.57421875" style="35" hidden="1" customWidth="1"/>
    <col min="6" max="6" width="29.421875" style="34" hidden="1" customWidth="1"/>
    <col min="7" max="7" width="2.140625" style="34" hidden="1" customWidth="1"/>
    <col min="8" max="8" width="42.8515625" style="36" customWidth="1"/>
    <col min="9" max="9" width="23.57421875" style="37" customWidth="1"/>
  </cols>
  <sheetData>
    <row r="1" spans="4:9" ht="15">
      <c r="D1" s="11"/>
      <c r="E1" s="12"/>
      <c r="F1" s="11"/>
      <c r="G1" s="11"/>
      <c r="H1" s="13"/>
      <c r="I1" s="14"/>
    </row>
    <row r="2" spans="4:9" ht="18" customHeight="1">
      <c r="D2" s="217" t="s">
        <v>179</v>
      </c>
      <c r="E2" s="217"/>
      <c r="F2" s="217"/>
      <c r="G2" s="217"/>
      <c r="H2" s="217"/>
      <c r="I2" s="217"/>
    </row>
    <row r="3" spans="4:9" ht="15.75">
      <c r="D3" s="217" t="s">
        <v>22</v>
      </c>
      <c r="E3" s="217"/>
      <c r="F3" s="217"/>
      <c r="G3" s="217"/>
      <c r="H3" s="217"/>
      <c r="I3" s="217"/>
    </row>
    <row r="4" spans="4:9" ht="15">
      <c r="D4" s="218"/>
      <c r="E4" s="218"/>
      <c r="F4" s="218"/>
      <c r="G4" s="218"/>
      <c r="H4" s="218"/>
      <c r="I4" s="218"/>
    </row>
    <row r="5" spans="4:9" ht="15">
      <c r="D5" s="11"/>
      <c r="E5" s="12"/>
      <c r="F5" s="11"/>
      <c r="G5" s="11"/>
      <c r="H5" s="13"/>
      <c r="I5" s="14"/>
    </row>
    <row r="6" spans="1:9" s="9" customFormat="1" ht="15">
      <c r="A6" s="219" t="s">
        <v>23</v>
      </c>
      <c r="B6" s="219"/>
      <c r="C6" s="219"/>
      <c r="D6" s="219"/>
      <c r="E6" s="219"/>
      <c r="F6" s="219"/>
      <c r="G6" s="219"/>
      <c r="H6" s="219"/>
      <c r="I6" s="17"/>
    </row>
    <row r="7" spans="1:9" ht="15">
      <c r="A7" s="219" t="s">
        <v>72</v>
      </c>
      <c r="B7" s="219"/>
      <c r="C7" s="219"/>
      <c r="D7" s="219"/>
      <c r="E7" s="219"/>
      <c r="F7" s="219"/>
      <c r="G7" s="219"/>
      <c r="H7" s="219"/>
      <c r="I7" s="17"/>
    </row>
    <row r="8" spans="1:9" ht="15">
      <c r="A8" s="219" t="s">
        <v>24</v>
      </c>
      <c r="B8" s="219"/>
      <c r="C8" s="219"/>
      <c r="D8" s="219"/>
      <c r="E8" s="219"/>
      <c r="F8" s="219"/>
      <c r="G8" s="219"/>
      <c r="H8" s="219"/>
      <c r="I8" s="17"/>
    </row>
    <row r="9" spans="1:9" ht="15">
      <c r="A9" s="219" t="s">
        <v>25</v>
      </c>
      <c r="B9" s="219"/>
      <c r="C9" s="219"/>
      <c r="D9" s="219"/>
      <c r="E9" s="219"/>
      <c r="F9" s="219"/>
      <c r="G9" s="219"/>
      <c r="H9" s="219"/>
      <c r="I9" s="17"/>
    </row>
    <row r="10" spans="1:9" ht="15">
      <c r="A10" s="219" t="s">
        <v>33</v>
      </c>
      <c r="B10" s="219"/>
      <c r="C10" s="219"/>
      <c r="D10" s="219"/>
      <c r="E10" s="219"/>
      <c r="F10" s="219"/>
      <c r="G10" s="219"/>
      <c r="H10" s="219"/>
      <c r="I10" s="17"/>
    </row>
    <row r="11" spans="1:9" ht="15">
      <c r="A11" s="220" t="s">
        <v>35</v>
      </c>
      <c r="B11" s="220"/>
      <c r="C11" s="220"/>
      <c r="D11" s="220"/>
      <c r="E11" s="220"/>
      <c r="F11" s="220"/>
      <c r="G11" s="220"/>
      <c r="H11" s="220"/>
      <c r="I11" s="220"/>
    </row>
    <row r="12" spans="1:9" ht="15">
      <c r="A12" s="220"/>
      <c r="B12" s="220"/>
      <c r="C12" s="220"/>
      <c r="D12" s="220"/>
      <c r="E12" s="220"/>
      <c r="F12" s="220"/>
      <c r="G12" s="220"/>
      <c r="H12" s="220"/>
      <c r="I12" s="220"/>
    </row>
    <row r="13" spans="1:9" ht="15">
      <c r="A13" s="219" t="s">
        <v>175</v>
      </c>
      <c r="B13" s="219"/>
      <c r="C13" s="219"/>
      <c r="D13" s="219"/>
      <c r="E13" s="219"/>
      <c r="F13" s="219"/>
      <c r="G13" s="219"/>
      <c r="H13" s="219"/>
      <c r="I13" s="17"/>
    </row>
    <row r="14" spans="1:9" ht="15">
      <c r="A14" s="219" t="s">
        <v>32</v>
      </c>
      <c r="B14" s="219"/>
      <c r="C14" s="219"/>
      <c r="D14" s="219"/>
      <c r="E14" s="219"/>
      <c r="F14" s="219"/>
      <c r="G14" s="219"/>
      <c r="H14" s="219"/>
      <c r="I14" s="17"/>
    </row>
    <row r="15" spans="1:9" ht="15">
      <c r="A15" s="219" t="s">
        <v>73</v>
      </c>
      <c r="B15" s="219"/>
      <c r="C15" s="219"/>
      <c r="D15" s="219"/>
      <c r="E15" s="219"/>
      <c r="F15" s="219"/>
      <c r="G15" s="219"/>
      <c r="H15" s="219"/>
      <c r="I15" s="17"/>
    </row>
    <row r="16" spans="1:9" ht="30" customHeight="1">
      <c r="A16" s="220" t="s">
        <v>176</v>
      </c>
      <c r="B16" s="220"/>
      <c r="C16" s="220"/>
      <c r="D16" s="220"/>
      <c r="E16" s="220"/>
      <c r="F16" s="220"/>
      <c r="G16" s="220"/>
      <c r="H16" s="220"/>
      <c r="I16" s="220"/>
    </row>
    <row r="17" spans="1:9" ht="15">
      <c r="A17" s="219" t="s">
        <v>34</v>
      </c>
      <c r="B17" s="219"/>
      <c r="C17" s="219"/>
      <c r="D17" s="219"/>
      <c r="E17" s="219"/>
      <c r="F17" s="219"/>
      <c r="G17" s="219"/>
      <c r="H17" s="219"/>
      <c r="I17" s="17"/>
    </row>
    <row r="18" spans="1:9" ht="15">
      <c r="A18" s="20"/>
      <c r="B18" s="20"/>
      <c r="C18" s="4"/>
      <c r="D18" s="16"/>
      <c r="E18" s="21"/>
      <c r="F18" s="18"/>
      <c r="G18" s="18"/>
      <c r="H18" s="22"/>
      <c r="I18" s="23"/>
    </row>
    <row r="19" spans="1:9" ht="14.25" customHeight="1">
      <c r="A19" s="19" t="s">
        <v>26</v>
      </c>
      <c r="B19" s="19"/>
      <c r="C19" s="19"/>
      <c r="D19" s="19"/>
      <c r="E19" s="19"/>
      <c r="F19" s="19"/>
      <c r="G19" s="19"/>
      <c r="H19" s="19"/>
      <c r="I19" s="19"/>
    </row>
    <row r="20" spans="1:9" ht="14.25" customHeight="1">
      <c r="A20" s="19" t="s">
        <v>177</v>
      </c>
      <c r="B20" s="19"/>
      <c r="C20" s="19"/>
      <c r="D20" s="19"/>
      <c r="E20" s="19"/>
      <c r="F20" s="19"/>
      <c r="G20" s="19"/>
      <c r="H20" s="19"/>
      <c r="I20" s="19"/>
    </row>
    <row r="21" spans="1:9" s="1" customFormat="1" ht="14.25" customHeight="1">
      <c r="A21" s="52" t="s">
        <v>178</v>
      </c>
      <c r="B21" s="52"/>
      <c r="C21" s="52"/>
      <c r="D21" s="52"/>
      <c r="E21" s="52"/>
      <c r="F21" s="52"/>
      <c r="G21" s="52"/>
      <c r="H21" s="52"/>
      <c r="I21" s="52"/>
    </row>
    <row r="22" spans="1:9" s="1" customFormat="1" ht="14.25" customHeight="1">
      <c r="A22" s="52" t="s">
        <v>27</v>
      </c>
      <c r="B22" s="52"/>
      <c r="C22" s="52"/>
      <c r="D22" s="52"/>
      <c r="E22" s="52"/>
      <c r="F22" s="52"/>
      <c r="G22" s="52"/>
      <c r="H22" s="52"/>
      <c r="I22" s="52"/>
    </row>
    <row r="23" spans="1:9" s="1" customFormat="1" ht="14.25" customHeight="1">
      <c r="A23" s="52" t="s">
        <v>28</v>
      </c>
      <c r="B23" s="52"/>
      <c r="C23" s="52"/>
      <c r="D23" s="52"/>
      <c r="E23" s="52"/>
      <c r="F23" s="52"/>
      <c r="G23" s="52"/>
      <c r="H23" s="52"/>
      <c r="I23" s="52"/>
    </row>
    <row r="24" spans="1:9" s="1" customFormat="1" ht="13.5" thickBot="1">
      <c r="A24" s="3"/>
      <c r="B24" s="3"/>
      <c r="C24" s="3"/>
      <c r="D24" s="24"/>
      <c r="E24" s="25"/>
      <c r="F24" s="24"/>
      <c r="G24" s="24"/>
      <c r="H24" s="26"/>
      <c r="I24" s="27"/>
    </row>
    <row r="25" spans="1:9" ht="16.5" thickBot="1">
      <c r="A25" s="221" t="s">
        <v>12</v>
      </c>
      <c r="B25" s="222"/>
      <c r="C25" s="222"/>
      <c r="D25" s="222"/>
      <c r="E25" s="222"/>
      <c r="F25" s="222"/>
      <c r="G25" s="222"/>
      <c r="H25" s="222"/>
      <c r="I25" s="223"/>
    </row>
    <row r="26" spans="1:9" ht="38.25" customHeight="1">
      <c r="A26" s="122" t="s">
        <v>29</v>
      </c>
      <c r="B26" s="123" t="s">
        <v>0</v>
      </c>
      <c r="C26" s="123" t="s">
        <v>74</v>
      </c>
      <c r="D26" s="124" t="s">
        <v>36</v>
      </c>
      <c r="E26" s="124" t="s">
        <v>37</v>
      </c>
      <c r="F26" s="124" t="s">
        <v>36</v>
      </c>
      <c r="G26" s="124" t="s">
        <v>37</v>
      </c>
      <c r="H26" s="124" t="s">
        <v>37</v>
      </c>
      <c r="I26" s="125" t="s">
        <v>6</v>
      </c>
    </row>
    <row r="27" spans="1:9" s="45" customFormat="1" ht="18.75" customHeight="1">
      <c r="A27" s="109">
        <v>1</v>
      </c>
      <c r="B27" s="47">
        <v>43503</v>
      </c>
      <c r="C27" s="47" t="s">
        <v>75</v>
      </c>
      <c r="D27" s="48" t="s">
        <v>76</v>
      </c>
      <c r="E27" s="48" t="s">
        <v>77</v>
      </c>
      <c r="F27" s="42">
        <v>1008.85</v>
      </c>
      <c r="G27" s="101">
        <v>4</v>
      </c>
      <c r="H27" s="48" t="s">
        <v>77</v>
      </c>
      <c r="I27" s="126">
        <v>1008.85</v>
      </c>
    </row>
    <row r="28" spans="1:9" s="45" customFormat="1" ht="18.75" customHeight="1">
      <c r="A28" s="109">
        <v>2</v>
      </c>
      <c r="B28" s="69">
        <v>43558</v>
      </c>
      <c r="C28" s="70" t="s">
        <v>81</v>
      </c>
      <c r="D28" s="71" t="s">
        <v>60</v>
      </c>
      <c r="E28" s="71" t="s">
        <v>80</v>
      </c>
      <c r="F28" s="72">
        <v>1709.54</v>
      </c>
      <c r="G28" s="103">
        <v>3</v>
      </c>
      <c r="H28" s="71" t="s">
        <v>80</v>
      </c>
      <c r="I28" s="110">
        <v>1709.54</v>
      </c>
    </row>
    <row r="29" spans="1:9" s="45" customFormat="1" ht="18.75" customHeight="1">
      <c r="A29" s="109">
        <v>3</v>
      </c>
      <c r="B29" s="69">
        <v>43560</v>
      </c>
      <c r="C29" s="70" t="s">
        <v>83</v>
      </c>
      <c r="D29" s="71" t="s">
        <v>58</v>
      </c>
      <c r="E29" s="71" t="s">
        <v>82</v>
      </c>
      <c r="F29" s="72">
        <v>258.8</v>
      </c>
      <c r="G29" s="103">
        <v>4</v>
      </c>
      <c r="H29" s="71" t="s">
        <v>82</v>
      </c>
      <c r="I29" s="110">
        <v>258.8</v>
      </c>
    </row>
    <row r="30" spans="1:9" s="45" customFormat="1" ht="18.75" customHeight="1">
      <c r="A30" s="109">
        <v>4</v>
      </c>
      <c r="B30" s="69">
        <v>43560</v>
      </c>
      <c r="C30" s="70" t="s">
        <v>85</v>
      </c>
      <c r="D30" s="71" t="s">
        <v>78</v>
      </c>
      <c r="E30" s="71" t="s">
        <v>84</v>
      </c>
      <c r="F30" s="72">
        <v>686.39</v>
      </c>
      <c r="G30" s="103">
        <v>4</v>
      </c>
      <c r="H30" s="71" t="s">
        <v>84</v>
      </c>
      <c r="I30" s="110">
        <v>686.39</v>
      </c>
    </row>
    <row r="31" spans="1:9" s="45" customFormat="1" ht="18.75" customHeight="1">
      <c r="A31" s="109">
        <v>5</v>
      </c>
      <c r="B31" s="69">
        <v>43560</v>
      </c>
      <c r="C31" s="70" t="s">
        <v>87</v>
      </c>
      <c r="D31" s="71" t="s">
        <v>55</v>
      </c>
      <c r="E31" s="71" t="s">
        <v>86</v>
      </c>
      <c r="F31" s="72">
        <v>600</v>
      </c>
      <c r="G31" s="103">
        <v>3</v>
      </c>
      <c r="H31" s="71" t="s">
        <v>86</v>
      </c>
      <c r="I31" s="110">
        <v>600</v>
      </c>
    </row>
    <row r="32" spans="1:9" s="45" customFormat="1" ht="18.75" customHeight="1">
      <c r="A32" s="109">
        <v>6</v>
      </c>
      <c r="B32" s="69">
        <v>43585</v>
      </c>
      <c r="C32" s="70" t="s">
        <v>89</v>
      </c>
      <c r="D32" s="71" t="s">
        <v>78</v>
      </c>
      <c r="E32" s="71" t="s">
        <v>88</v>
      </c>
      <c r="F32" s="72">
        <v>399.98</v>
      </c>
      <c r="G32" s="103">
        <v>4</v>
      </c>
      <c r="H32" s="71" t="s">
        <v>88</v>
      </c>
      <c r="I32" s="110">
        <v>399.98</v>
      </c>
    </row>
    <row r="33" spans="1:9" s="45" customFormat="1" ht="18.75" customHeight="1">
      <c r="A33" s="109">
        <v>7</v>
      </c>
      <c r="B33" s="69">
        <v>43585</v>
      </c>
      <c r="C33" s="70" t="s">
        <v>91</v>
      </c>
      <c r="D33" s="71" t="s">
        <v>79</v>
      </c>
      <c r="E33" s="71" t="s">
        <v>90</v>
      </c>
      <c r="F33" s="72">
        <v>532</v>
      </c>
      <c r="G33" s="103">
        <v>3</v>
      </c>
      <c r="H33" s="71" t="s">
        <v>90</v>
      </c>
      <c r="I33" s="110">
        <v>532</v>
      </c>
    </row>
    <row r="34" spans="1:9" s="45" customFormat="1" ht="18.75" customHeight="1">
      <c r="A34" s="109">
        <v>8</v>
      </c>
      <c r="B34" s="74">
        <v>43591</v>
      </c>
      <c r="C34" s="40" t="s">
        <v>95</v>
      </c>
      <c r="D34" s="73" t="s">
        <v>60</v>
      </c>
      <c r="E34" s="73" t="s">
        <v>86</v>
      </c>
      <c r="F34" s="72">
        <v>1806.7</v>
      </c>
      <c r="G34" s="101">
        <v>3</v>
      </c>
      <c r="H34" s="73" t="s">
        <v>86</v>
      </c>
      <c r="I34" s="110">
        <v>1806.7</v>
      </c>
    </row>
    <row r="35" spans="1:9" s="45" customFormat="1" ht="18.75" customHeight="1">
      <c r="A35" s="109">
        <v>9</v>
      </c>
      <c r="B35" s="74">
        <v>43605</v>
      </c>
      <c r="C35" s="40" t="s">
        <v>96</v>
      </c>
      <c r="D35" s="73" t="s">
        <v>92</v>
      </c>
      <c r="E35" s="73" t="s">
        <v>97</v>
      </c>
      <c r="F35" s="72">
        <v>511.9</v>
      </c>
      <c r="G35" s="101">
        <v>5</v>
      </c>
      <c r="H35" s="73" t="s">
        <v>97</v>
      </c>
      <c r="I35" s="110">
        <v>511.9</v>
      </c>
    </row>
    <row r="36" spans="1:9" s="45" customFormat="1" ht="18.75" customHeight="1">
      <c r="A36" s="109">
        <v>10</v>
      </c>
      <c r="B36" s="74">
        <v>43605</v>
      </c>
      <c r="C36" s="40" t="s">
        <v>98</v>
      </c>
      <c r="D36" s="73" t="s">
        <v>93</v>
      </c>
      <c r="E36" s="73" t="s">
        <v>99</v>
      </c>
      <c r="F36" s="72">
        <v>105</v>
      </c>
      <c r="G36" s="101">
        <v>4</v>
      </c>
      <c r="H36" s="73" t="s">
        <v>99</v>
      </c>
      <c r="I36" s="110">
        <v>105</v>
      </c>
    </row>
    <row r="37" spans="1:9" s="45" customFormat="1" ht="18.75" customHeight="1">
      <c r="A37" s="109">
        <v>11</v>
      </c>
      <c r="B37" s="74">
        <v>43612</v>
      </c>
      <c r="C37" s="40" t="s">
        <v>100</v>
      </c>
      <c r="D37" s="73" t="s">
        <v>94</v>
      </c>
      <c r="E37" s="73" t="s">
        <v>101</v>
      </c>
      <c r="F37" s="72">
        <v>999</v>
      </c>
      <c r="G37" s="104">
        <v>4</v>
      </c>
      <c r="H37" s="73" t="s">
        <v>101</v>
      </c>
      <c r="I37" s="110">
        <v>999</v>
      </c>
    </row>
    <row r="38" spans="1:9" s="45" customFormat="1" ht="18.75" customHeight="1">
      <c r="A38" s="109">
        <v>12</v>
      </c>
      <c r="B38" s="74">
        <v>43622</v>
      </c>
      <c r="C38" s="40" t="s">
        <v>102</v>
      </c>
      <c r="D38" s="73" t="s">
        <v>60</v>
      </c>
      <c r="E38" s="73" t="s">
        <v>86</v>
      </c>
      <c r="F38" s="44">
        <v>1594.92</v>
      </c>
      <c r="G38" s="101">
        <v>3</v>
      </c>
      <c r="H38" s="73" t="s">
        <v>86</v>
      </c>
      <c r="I38" s="127">
        <v>1594.92</v>
      </c>
    </row>
    <row r="39" spans="1:9" s="45" customFormat="1" ht="18.75" customHeight="1">
      <c r="A39" s="109">
        <v>13</v>
      </c>
      <c r="B39" s="75">
        <v>43651</v>
      </c>
      <c r="C39" s="40" t="s">
        <v>105</v>
      </c>
      <c r="D39" s="76" t="s">
        <v>60</v>
      </c>
      <c r="E39" s="76" t="s">
        <v>110</v>
      </c>
      <c r="F39" s="78">
        <v>1948.07</v>
      </c>
      <c r="G39" s="105">
        <v>3</v>
      </c>
      <c r="H39" s="76" t="s">
        <v>110</v>
      </c>
      <c r="I39" s="111">
        <v>1948.07</v>
      </c>
    </row>
    <row r="40" spans="1:9" s="45" customFormat="1" ht="18.75" customHeight="1">
      <c r="A40" s="109">
        <v>14</v>
      </c>
      <c r="B40" s="129">
        <v>43658</v>
      </c>
      <c r="C40" s="215" t="s">
        <v>108</v>
      </c>
      <c r="D40" s="216" t="s">
        <v>56</v>
      </c>
      <c r="E40" s="76" t="s">
        <v>109</v>
      </c>
      <c r="F40" s="78">
        <v>118.21</v>
      </c>
      <c r="G40" s="105">
        <v>4</v>
      </c>
      <c r="H40" s="76" t="s">
        <v>109</v>
      </c>
      <c r="I40" s="111">
        <v>118.21</v>
      </c>
    </row>
    <row r="41" spans="1:9" s="45" customFormat="1" ht="18.75" customHeight="1">
      <c r="A41" s="109">
        <v>15</v>
      </c>
      <c r="B41" s="129"/>
      <c r="C41" s="215"/>
      <c r="D41" s="216"/>
      <c r="E41" s="76" t="s">
        <v>113</v>
      </c>
      <c r="F41" s="78">
        <v>66.513</v>
      </c>
      <c r="G41" s="105">
        <v>4</v>
      </c>
      <c r="H41" s="76" t="s">
        <v>113</v>
      </c>
      <c r="I41" s="111">
        <v>66.513</v>
      </c>
    </row>
    <row r="42" spans="1:9" s="45" customFormat="1" ht="18.75" customHeight="1">
      <c r="A42" s="109">
        <v>16</v>
      </c>
      <c r="B42" s="75">
        <v>43672</v>
      </c>
      <c r="C42" s="40" t="s">
        <v>106</v>
      </c>
      <c r="D42" s="77" t="s">
        <v>103</v>
      </c>
      <c r="E42" s="77" t="s">
        <v>111</v>
      </c>
      <c r="F42" s="78">
        <v>3516.58</v>
      </c>
      <c r="G42" s="106" t="s">
        <v>142</v>
      </c>
      <c r="H42" s="77" t="s">
        <v>111</v>
      </c>
      <c r="I42" s="111">
        <v>3516.58</v>
      </c>
    </row>
    <row r="43" spans="1:9" s="45" customFormat="1" ht="18" customHeight="1">
      <c r="A43" s="109">
        <v>17</v>
      </c>
      <c r="B43" s="75">
        <v>43672</v>
      </c>
      <c r="C43" s="40" t="s">
        <v>107</v>
      </c>
      <c r="D43" s="77" t="s">
        <v>104</v>
      </c>
      <c r="E43" s="77" t="s">
        <v>112</v>
      </c>
      <c r="F43" s="78">
        <v>1203</v>
      </c>
      <c r="G43" s="107">
        <v>4</v>
      </c>
      <c r="H43" s="77" t="s">
        <v>112</v>
      </c>
      <c r="I43" s="111">
        <v>1203</v>
      </c>
    </row>
    <row r="44" spans="1:9" s="45" customFormat="1" ht="18" customHeight="1">
      <c r="A44" s="109">
        <v>18</v>
      </c>
      <c r="B44" s="75">
        <v>43679</v>
      </c>
      <c r="C44" s="41" t="s">
        <v>115</v>
      </c>
      <c r="D44" s="79" t="s">
        <v>60</v>
      </c>
      <c r="E44" s="79" t="s">
        <v>120</v>
      </c>
      <c r="F44" s="80">
        <v>1489.1</v>
      </c>
      <c r="G44" s="101">
        <v>3</v>
      </c>
      <c r="H44" s="79" t="s">
        <v>120</v>
      </c>
      <c r="I44" s="111">
        <v>1489.1</v>
      </c>
    </row>
    <row r="45" spans="1:9" s="45" customFormat="1" ht="18" customHeight="1">
      <c r="A45" s="109">
        <v>19</v>
      </c>
      <c r="B45" s="75">
        <v>43693</v>
      </c>
      <c r="C45" s="41" t="s">
        <v>116</v>
      </c>
      <c r="D45" s="81" t="s">
        <v>114</v>
      </c>
      <c r="E45" s="81" t="s">
        <v>118</v>
      </c>
      <c r="F45" s="82">
        <v>1230</v>
      </c>
      <c r="G45" s="101">
        <v>4</v>
      </c>
      <c r="H45" s="81" t="s">
        <v>118</v>
      </c>
      <c r="I45" s="128">
        <v>1230</v>
      </c>
    </row>
    <row r="46" spans="1:9" s="45" customFormat="1" ht="18" customHeight="1">
      <c r="A46" s="109">
        <v>20</v>
      </c>
      <c r="B46" s="75">
        <v>43705</v>
      </c>
      <c r="C46" s="41" t="s">
        <v>117</v>
      </c>
      <c r="D46" s="81" t="s">
        <v>104</v>
      </c>
      <c r="E46" s="81" t="s">
        <v>119</v>
      </c>
      <c r="F46" s="82">
        <v>2060.65</v>
      </c>
      <c r="G46" s="104">
        <v>4</v>
      </c>
      <c r="H46" s="81" t="s">
        <v>119</v>
      </c>
      <c r="I46" s="128">
        <v>2060.65</v>
      </c>
    </row>
    <row r="47" spans="1:9" s="45" customFormat="1" ht="18" customHeight="1">
      <c r="A47" s="109">
        <v>21</v>
      </c>
      <c r="B47" s="75">
        <v>43726</v>
      </c>
      <c r="C47" s="41" t="s">
        <v>133</v>
      </c>
      <c r="D47" s="83" t="s">
        <v>58</v>
      </c>
      <c r="E47" s="83" t="s">
        <v>132</v>
      </c>
      <c r="F47" s="84">
        <v>77.4</v>
      </c>
      <c r="G47" s="104">
        <v>4</v>
      </c>
      <c r="H47" s="83" t="s">
        <v>132</v>
      </c>
      <c r="I47" s="111">
        <v>77.4</v>
      </c>
    </row>
    <row r="48" spans="1:9" s="45" customFormat="1" ht="18" customHeight="1">
      <c r="A48" s="109">
        <v>22</v>
      </c>
      <c r="B48" s="75">
        <v>43714</v>
      </c>
      <c r="C48" s="41" t="s">
        <v>125</v>
      </c>
      <c r="D48" s="83" t="s">
        <v>60</v>
      </c>
      <c r="E48" s="83" t="s">
        <v>124</v>
      </c>
      <c r="F48" s="84">
        <v>1644.38</v>
      </c>
      <c r="G48" s="108">
        <v>3</v>
      </c>
      <c r="H48" s="83" t="s">
        <v>124</v>
      </c>
      <c r="I48" s="111">
        <v>1644.38</v>
      </c>
    </row>
    <row r="49" spans="1:9" s="45" customFormat="1" ht="18" customHeight="1">
      <c r="A49" s="109">
        <v>23</v>
      </c>
      <c r="B49" s="75">
        <v>43714</v>
      </c>
      <c r="C49" s="41" t="s">
        <v>126</v>
      </c>
      <c r="D49" s="83" t="s">
        <v>121</v>
      </c>
      <c r="E49" s="83" t="s">
        <v>132</v>
      </c>
      <c r="F49" s="84">
        <v>78.05</v>
      </c>
      <c r="G49" s="108">
        <v>4</v>
      </c>
      <c r="H49" s="83" t="s">
        <v>132</v>
      </c>
      <c r="I49" s="111">
        <v>78.05</v>
      </c>
    </row>
    <row r="50" spans="1:9" s="45" customFormat="1" ht="18" customHeight="1">
      <c r="A50" s="109">
        <v>24</v>
      </c>
      <c r="B50" s="75">
        <v>43717</v>
      </c>
      <c r="C50" s="41" t="s">
        <v>128</v>
      </c>
      <c r="D50" s="83" t="s">
        <v>104</v>
      </c>
      <c r="E50" s="83" t="s">
        <v>127</v>
      </c>
      <c r="F50" s="84">
        <v>846.82</v>
      </c>
      <c r="G50" s="108">
        <v>4</v>
      </c>
      <c r="H50" s="83" t="s">
        <v>127</v>
      </c>
      <c r="I50" s="111">
        <v>846.82</v>
      </c>
    </row>
    <row r="51" spans="1:9" s="45" customFormat="1" ht="18" customHeight="1">
      <c r="A51" s="109">
        <v>25</v>
      </c>
      <c r="B51" s="75">
        <v>43718</v>
      </c>
      <c r="C51" s="41" t="s">
        <v>129</v>
      </c>
      <c r="D51" s="83" t="s">
        <v>104</v>
      </c>
      <c r="E51" s="83" t="s">
        <v>127</v>
      </c>
      <c r="F51" s="84">
        <v>1226.98</v>
      </c>
      <c r="G51" s="108">
        <v>4</v>
      </c>
      <c r="H51" s="83" t="s">
        <v>127</v>
      </c>
      <c r="I51" s="111">
        <v>1226.98</v>
      </c>
    </row>
    <row r="52" spans="1:9" s="45" customFormat="1" ht="18" customHeight="1">
      <c r="A52" s="109">
        <v>26</v>
      </c>
      <c r="B52" s="75">
        <v>43726</v>
      </c>
      <c r="C52" s="41" t="s">
        <v>131</v>
      </c>
      <c r="D52" s="83" t="s">
        <v>61</v>
      </c>
      <c r="E52" s="83" t="s">
        <v>130</v>
      </c>
      <c r="F52" s="84">
        <v>2332.05</v>
      </c>
      <c r="G52" s="108">
        <v>3</v>
      </c>
      <c r="H52" s="83" t="s">
        <v>130</v>
      </c>
      <c r="I52" s="111">
        <v>2332.05</v>
      </c>
    </row>
    <row r="53" spans="1:9" s="45" customFormat="1" ht="18" customHeight="1">
      <c r="A53" s="109">
        <v>27</v>
      </c>
      <c r="B53" s="75">
        <v>43733</v>
      </c>
      <c r="C53" s="41" t="s">
        <v>134</v>
      </c>
      <c r="D53" s="83" t="s">
        <v>122</v>
      </c>
      <c r="E53" s="83" t="s">
        <v>59</v>
      </c>
      <c r="F53" s="84">
        <v>67.39</v>
      </c>
      <c r="G53" s="108">
        <v>4</v>
      </c>
      <c r="H53" s="83" t="s">
        <v>59</v>
      </c>
      <c r="I53" s="111">
        <v>67.39</v>
      </c>
    </row>
    <row r="54" spans="1:9" s="45" customFormat="1" ht="18" customHeight="1">
      <c r="A54" s="109">
        <v>28</v>
      </c>
      <c r="B54" s="75">
        <v>43733</v>
      </c>
      <c r="C54" s="41" t="s">
        <v>137</v>
      </c>
      <c r="D54" s="83" t="s">
        <v>123</v>
      </c>
      <c r="E54" s="83" t="s">
        <v>136</v>
      </c>
      <c r="F54" s="84">
        <v>50</v>
      </c>
      <c r="G54" s="108">
        <v>4</v>
      </c>
      <c r="H54" s="83" t="s">
        <v>136</v>
      </c>
      <c r="I54" s="111">
        <v>50</v>
      </c>
    </row>
    <row r="55" spans="1:9" ht="18" customHeight="1">
      <c r="A55" s="109">
        <v>29</v>
      </c>
      <c r="B55" s="75">
        <v>43738</v>
      </c>
      <c r="C55" s="41" t="s">
        <v>135</v>
      </c>
      <c r="D55" s="83" t="s">
        <v>61</v>
      </c>
      <c r="E55" s="83" t="s">
        <v>124</v>
      </c>
      <c r="F55" s="84">
        <v>301.14</v>
      </c>
      <c r="G55" s="108">
        <v>3</v>
      </c>
      <c r="H55" s="83" t="s">
        <v>124</v>
      </c>
      <c r="I55" s="111">
        <v>301.14</v>
      </c>
    </row>
    <row r="56" spans="1:9" ht="18" customHeight="1">
      <c r="A56" s="109">
        <v>30</v>
      </c>
      <c r="B56" s="75">
        <v>43738</v>
      </c>
      <c r="C56" s="41" t="s">
        <v>139</v>
      </c>
      <c r="D56" s="83" t="s">
        <v>79</v>
      </c>
      <c r="E56" s="83" t="s">
        <v>138</v>
      </c>
      <c r="F56" s="84">
        <v>861</v>
      </c>
      <c r="G56" s="108">
        <v>3</v>
      </c>
      <c r="H56" s="83" t="s">
        <v>138</v>
      </c>
      <c r="I56" s="111">
        <v>861</v>
      </c>
    </row>
    <row r="57" spans="1:9" ht="18" customHeight="1">
      <c r="A57" s="109">
        <v>31</v>
      </c>
      <c r="B57" s="75">
        <v>43738</v>
      </c>
      <c r="C57" s="41" t="s">
        <v>141</v>
      </c>
      <c r="D57" s="83" t="s">
        <v>58</v>
      </c>
      <c r="E57" s="83" t="s">
        <v>140</v>
      </c>
      <c r="F57" s="84">
        <v>75.6</v>
      </c>
      <c r="G57" s="108">
        <v>4</v>
      </c>
      <c r="H57" s="83" t="s">
        <v>140</v>
      </c>
      <c r="I57" s="111">
        <v>75.6</v>
      </c>
    </row>
    <row r="58" spans="1:9" ht="18" customHeight="1">
      <c r="A58" s="109">
        <v>32</v>
      </c>
      <c r="B58" s="75">
        <v>43745</v>
      </c>
      <c r="C58" s="41" t="s">
        <v>145</v>
      </c>
      <c r="D58" s="85" t="s">
        <v>60</v>
      </c>
      <c r="E58" s="85" t="s">
        <v>130</v>
      </c>
      <c r="F58" s="87">
        <v>1260.37</v>
      </c>
      <c r="G58" s="108">
        <v>3</v>
      </c>
      <c r="H58" s="85" t="s">
        <v>130</v>
      </c>
      <c r="I58" s="112">
        <v>1260.37</v>
      </c>
    </row>
    <row r="59" spans="1:9" ht="18" customHeight="1">
      <c r="A59" s="109">
        <v>33</v>
      </c>
      <c r="B59" s="75">
        <v>43761</v>
      </c>
      <c r="C59" s="41" t="s">
        <v>147</v>
      </c>
      <c r="D59" s="86" t="s">
        <v>143</v>
      </c>
      <c r="E59" s="86" t="s">
        <v>146</v>
      </c>
      <c r="F59" s="87">
        <v>366.5</v>
      </c>
      <c r="G59" s="108">
        <v>4</v>
      </c>
      <c r="H59" s="86" t="s">
        <v>146</v>
      </c>
      <c r="I59" s="112">
        <v>366.5</v>
      </c>
    </row>
    <row r="60" spans="1:9" s="49" customFormat="1" ht="18" customHeight="1">
      <c r="A60" s="109">
        <v>34</v>
      </c>
      <c r="B60" s="75">
        <v>43761</v>
      </c>
      <c r="C60" s="41" t="s">
        <v>148</v>
      </c>
      <c r="D60" s="86" t="s">
        <v>144</v>
      </c>
      <c r="E60" s="86" t="s">
        <v>130</v>
      </c>
      <c r="F60" s="87">
        <v>200</v>
      </c>
      <c r="G60" s="101">
        <v>3</v>
      </c>
      <c r="H60" s="86" t="s">
        <v>130</v>
      </c>
      <c r="I60" s="112">
        <v>200</v>
      </c>
    </row>
    <row r="61" spans="1:9" s="49" customFormat="1" ht="18" customHeight="1">
      <c r="A61" s="109">
        <v>35</v>
      </c>
      <c r="B61" s="75">
        <v>43767</v>
      </c>
      <c r="C61" s="41" t="s">
        <v>149</v>
      </c>
      <c r="D61" s="85" t="s">
        <v>79</v>
      </c>
      <c r="E61" s="85" t="s">
        <v>124</v>
      </c>
      <c r="F61" s="87">
        <v>798</v>
      </c>
      <c r="G61" s="101">
        <v>3</v>
      </c>
      <c r="H61" s="85" t="s">
        <v>124</v>
      </c>
      <c r="I61" s="112">
        <v>798</v>
      </c>
    </row>
    <row r="62" spans="1:9" s="49" customFormat="1" ht="18" customHeight="1">
      <c r="A62" s="109">
        <v>36</v>
      </c>
      <c r="B62" s="75">
        <v>43776</v>
      </c>
      <c r="C62" s="90" t="s">
        <v>152</v>
      </c>
      <c r="D62" s="89" t="s">
        <v>60</v>
      </c>
      <c r="E62" s="89" t="s">
        <v>124</v>
      </c>
      <c r="F62" s="88">
        <v>2028.39</v>
      </c>
      <c r="G62" s="108">
        <v>3</v>
      </c>
      <c r="H62" s="89" t="s">
        <v>124</v>
      </c>
      <c r="I62" s="113">
        <v>2028.39</v>
      </c>
    </row>
    <row r="63" spans="1:9" s="49" customFormat="1" ht="18" customHeight="1">
      <c r="A63" s="109">
        <v>37</v>
      </c>
      <c r="B63" s="75">
        <v>43780</v>
      </c>
      <c r="C63" s="98" t="s">
        <v>154</v>
      </c>
      <c r="D63" s="89" t="s">
        <v>150</v>
      </c>
      <c r="E63" s="89" t="s">
        <v>153</v>
      </c>
      <c r="F63" s="78">
        <v>4652.45</v>
      </c>
      <c r="G63" s="108">
        <v>4</v>
      </c>
      <c r="H63" s="89" t="s">
        <v>153</v>
      </c>
      <c r="I63" s="111">
        <v>4652.45</v>
      </c>
    </row>
    <row r="64" spans="1:9" s="49" customFormat="1" ht="18" customHeight="1">
      <c r="A64" s="109">
        <v>38</v>
      </c>
      <c r="B64" s="75">
        <v>43782</v>
      </c>
      <c r="C64" s="98" t="s">
        <v>155</v>
      </c>
      <c r="D64" s="89" t="s">
        <v>151</v>
      </c>
      <c r="E64" s="89" t="s">
        <v>157</v>
      </c>
      <c r="F64" s="78">
        <v>291.1</v>
      </c>
      <c r="G64" s="108">
        <v>4</v>
      </c>
      <c r="H64" s="89" t="s">
        <v>157</v>
      </c>
      <c r="I64" s="111">
        <v>291.1</v>
      </c>
    </row>
    <row r="65" spans="1:9" s="49" customFormat="1" ht="18" customHeight="1">
      <c r="A65" s="109">
        <v>39</v>
      </c>
      <c r="B65" s="75">
        <v>43797</v>
      </c>
      <c r="C65" s="98" t="s">
        <v>156</v>
      </c>
      <c r="D65" s="89" t="s">
        <v>79</v>
      </c>
      <c r="E65" s="89" t="s">
        <v>138</v>
      </c>
      <c r="F65" s="78">
        <v>644</v>
      </c>
      <c r="G65" s="108">
        <v>3</v>
      </c>
      <c r="H65" s="89" t="s">
        <v>138</v>
      </c>
      <c r="I65" s="111">
        <v>644</v>
      </c>
    </row>
    <row r="66" spans="1:9" s="49" customFormat="1" ht="18" customHeight="1">
      <c r="A66" s="109">
        <v>40</v>
      </c>
      <c r="B66" s="129">
        <v>43781</v>
      </c>
      <c r="C66" s="130" t="s">
        <v>158</v>
      </c>
      <c r="D66" s="131" t="s">
        <v>159</v>
      </c>
      <c r="E66" s="89" t="s">
        <v>160</v>
      </c>
      <c r="F66" s="78">
        <v>49.9</v>
      </c>
      <c r="G66" s="108">
        <v>4</v>
      </c>
      <c r="H66" s="89" t="s">
        <v>160</v>
      </c>
      <c r="I66" s="111">
        <v>49.9</v>
      </c>
    </row>
    <row r="67" spans="1:9" s="49" customFormat="1" ht="18" customHeight="1">
      <c r="A67" s="109">
        <v>41</v>
      </c>
      <c r="B67" s="129"/>
      <c r="C67" s="130"/>
      <c r="D67" s="131"/>
      <c r="E67" s="89" t="s">
        <v>161</v>
      </c>
      <c r="F67" s="78">
        <v>59.9</v>
      </c>
      <c r="G67" s="108">
        <v>4</v>
      </c>
      <c r="H67" s="89" t="s">
        <v>161</v>
      </c>
      <c r="I67" s="111">
        <v>59.9</v>
      </c>
    </row>
    <row r="68" spans="1:9" s="49" customFormat="1" ht="18" customHeight="1">
      <c r="A68" s="109">
        <v>42</v>
      </c>
      <c r="B68" s="97">
        <v>43799</v>
      </c>
      <c r="C68" s="98" t="s">
        <v>162</v>
      </c>
      <c r="D68" s="91" t="s">
        <v>163</v>
      </c>
      <c r="E68" s="89" t="s">
        <v>153</v>
      </c>
      <c r="F68" s="78">
        <v>1113.96</v>
      </c>
      <c r="G68" s="108">
        <v>4</v>
      </c>
      <c r="H68" s="89" t="s">
        <v>153</v>
      </c>
      <c r="I68" s="111">
        <v>1113.96</v>
      </c>
    </row>
    <row r="69" spans="1:9" s="49" customFormat="1" ht="18" customHeight="1">
      <c r="A69" s="109">
        <v>43</v>
      </c>
      <c r="B69" s="97">
        <v>43799</v>
      </c>
      <c r="C69" s="98" t="s">
        <v>164</v>
      </c>
      <c r="D69" s="91" t="s">
        <v>165</v>
      </c>
      <c r="E69" s="89" t="s">
        <v>57</v>
      </c>
      <c r="F69" s="78">
        <v>1771.27</v>
      </c>
      <c r="G69" s="108">
        <v>3</v>
      </c>
      <c r="H69" s="89" t="s">
        <v>57</v>
      </c>
      <c r="I69" s="111">
        <v>1771.27</v>
      </c>
    </row>
    <row r="70" spans="1:9" s="96" customFormat="1" ht="18" customHeight="1">
      <c r="A70" s="109">
        <v>44</v>
      </c>
      <c r="B70" s="75">
        <v>43803</v>
      </c>
      <c r="C70" s="100" t="s">
        <v>167</v>
      </c>
      <c r="D70" s="92" t="s">
        <v>60</v>
      </c>
      <c r="E70" s="92" t="s">
        <v>124</v>
      </c>
      <c r="F70" s="78">
        <v>1612.21</v>
      </c>
      <c r="G70" s="108"/>
      <c r="H70" s="92" t="s">
        <v>124</v>
      </c>
      <c r="I70" s="111">
        <v>1612.21</v>
      </c>
    </row>
    <row r="71" spans="1:9" s="96" customFormat="1" ht="18" customHeight="1">
      <c r="A71" s="109">
        <v>45</v>
      </c>
      <c r="B71" s="75">
        <v>43819</v>
      </c>
      <c r="C71" s="100" t="s">
        <v>168</v>
      </c>
      <c r="D71" s="93" t="s">
        <v>60</v>
      </c>
      <c r="E71" s="93" t="s">
        <v>124</v>
      </c>
      <c r="F71" s="78">
        <v>1900</v>
      </c>
      <c r="G71" s="108"/>
      <c r="H71" s="93" t="s">
        <v>124</v>
      </c>
      <c r="I71" s="111">
        <v>1900</v>
      </c>
    </row>
    <row r="72" spans="1:9" s="96" customFormat="1" ht="18" customHeight="1">
      <c r="A72" s="109">
        <v>46</v>
      </c>
      <c r="B72" s="75">
        <v>43822</v>
      </c>
      <c r="C72" s="100" t="s">
        <v>169</v>
      </c>
      <c r="D72" s="93" t="s">
        <v>79</v>
      </c>
      <c r="E72" s="93" t="s">
        <v>124</v>
      </c>
      <c r="F72" s="78">
        <v>1176</v>
      </c>
      <c r="G72" s="108"/>
      <c r="H72" s="93" t="s">
        <v>124</v>
      </c>
      <c r="I72" s="111">
        <v>1176</v>
      </c>
    </row>
    <row r="73" spans="1:9" s="96" customFormat="1" ht="18" customHeight="1">
      <c r="A73" s="109">
        <v>47</v>
      </c>
      <c r="B73" s="75">
        <v>43822</v>
      </c>
      <c r="C73" s="100" t="s">
        <v>170</v>
      </c>
      <c r="D73" s="93" t="s">
        <v>62</v>
      </c>
      <c r="E73" s="93" t="s">
        <v>124</v>
      </c>
      <c r="F73" s="78">
        <v>4090.14</v>
      </c>
      <c r="G73" s="108"/>
      <c r="H73" s="93" t="s">
        <v>124</v>
      </c>
      <c r="I73" s="111">
        <v>4090.14</v>
      </c>
    </row>
    <row r="74" spans="1:9" s="96" customFormat="1" ht="18" customHeight="1">
      <c r="A74" s="109">
        <v>48</v>
      </c>
      <c r="B74" s="75">
        <v>43829</v>
      </c>
      <c r="C74" s="100" t="s">
        <v>171</v>
      </c>
      <c r="D74" s="94" t="s">
        <v>166</v>
      </c>
      <c r="E74" s="94" t="s">
        <v>124</v>
      </c>
      <c r="F74" s="95">
        <v>280</v>
      </c>
      <c r="G74" s="108"/>
      <c r="H74" s="94" t="s">
        <v>124</v>
      </c>
      <c r="I74" s="114">
        <v>280</v>
      </c>
    </row>
    <row r="75" spans="1:9" s="96" customFormat="1" ht="18" customHeight="1" thickBot="1">
      <c r="A75" s="115">
        <v>49</v>
      </c>
      <c r="B75" s="116">
        <v>43822</v>
      </c>
      <c r="C75" s="117" t="s">
        <v>181</v>
      </c>
      <c r="D75" s="118" t="s">
        <v>182</v>
      </c>
      <c r="E75" s="118" t="s">
        <v>124</v>
      </c>
      <c r="F75" s="119">
        <v>1355.76</v>
      </c>
      <c r="G75" s="120"/>
      <c r="H75" s="118" t="s">
        <v>124</v>
      </c>
      <c r="I75" s="121">
        <v>1355.76</v>
      </c>
    </row>
    <row r="76" spans="1:9" ht="18" customHeight="1" thickBot="1">
      <c r="A76" s="230" t="s">
        <v>15</v>
      </c>
      <c r="B76" s="231"/>
      <c r="C76" s="231"/>
      <c r="D76" s="231"/>
      <c r="E76" s="231"/>
      <c r="F76" s="231"/>
      <c r="G76" s="231"/>
      <c r="H76" s="232"/>
      <c r="I76" s="46">
        <f>SUM(I27:I75)</f>
        <v>53055.962999999996</v>
      </c>
    </row>
    <row r="77" spans="4:9" ht="18" customHeight="1">
      <c r="D77" s="11"/>
      <c r="E77" s="28"/>
      <c r="F77" s="29"/>
      <c r="G77" s="29"/>
      <c r="H77" s="30"/>
      <c r="I77" s="31"/>
    </row>
    <row r="78" spans="1:9" ht="18" customHeight="1">
      <c r="A78" s="226" t="s">
        <v>184</v>
      </c>
      <c r="B78" s="226"/>
      <c r="C78" s="226"/>
      <c r="D78" s="226"/>
      <c r="E78" s="226"/>
      <c r="F78" s="226"/>
      <c r="G78" s="226"/>
      <c r="H78" s="226"/>
      <c r="I78" s="226"/>
    </row>
    <row r="79" spans="1:9" ht="75" customHeight="1">
      <c r="A79" s="227" t="s">
        <v>183</v>
      </c>
      <c r="B79" s="227"/>
      <c r="C79" s="227"/>
      <c r="D79" s="227"/>
      <c r="E79" s="227"/>
      <c r="F79" s="227"/>
      <c r="G79" s="227"/>
      <c r="H79" s="227"/>
      <c r="I79" s="227"/>
    </row>
    <row r="80" spans="1:9" ht="18" customHeight="1">
      <c r="A80" s="228"/>
      <c r="B80" s="228"/>
      <c r="C80" s="228"/>
      <c r="D80" s="228"/>
      <c r="E80" s="228"/>
      <c r="F80" s="228"/>
      <c r="G80" s="228"/>
      <c r="H80" s="228"/>
      <c r="I80" s="228"/>
    </row>
    <row r="81" spans="1:9" ht="18" customHeight="1">
      <c r="A81" s="38"/>
      <c r="B81" s="38"/>
      <c r="C81" s="233" t="s">
        <v>185</v>
      </c>
      <c r="D81" s="233"/>
      <c r="E81" s="38"/>
      <c r="F81" s="38"/>
      <c r="G81" s="38"/>
      <c r="H81" s="38"/>
      <c r="I81" s="38"/>
    </row>
    <row r="82" spans="1:9" s="99" customFormat="1" ht="18" customHeight="1">
      <c r="A82" s="38"/>
      <c r="B82" s="38"/>
      <c r="C82" s="102"/>
      <c r="D82" s="102"/>
      <c r="E82" s="38"/>
      <c r="F82" s="38"/>
      <c r="G82" s="38"/>
      <c r="H82" s="38"/>
      <c r="I82" s="38"/>
    </row>
    <row r="83" spans="1:9" s="99" customFormat="1" ht="18" customHeight="1">
      <c r="A83" s="38"/>
      <c r="B83" s="38"/>
      <c r="C83" s="102"/>
      <c r="D83" s="102"/>
      <c r="E83" s="38"/>
      <c r="F83" s="38"/>
      <c r="G83" s="38"/>
      <c r="H83" s="38"/>
      <c r="I83" s="38"/>
    </row>
    <row r="84" spans="1:9" s="99" customFormat="1" ht="18" customHeight="1">
      <c r="A84" s="38"/>
      <c r="B84" s="38"/>
      <c r="C84" s="102"/>
      <c r="D84" s="102"/>
      <c r="E84" s="38"/>
      <c r="F84" s="38"/>
      <c r="G84" s="38"/>
      <c r="H84" s="38"/>
      <c r="I84" s="38"/>
    </row>
    <row r="85" spans="4:9" ht="18" customHeight="1">
      <c r="D85" s="2"/>
      <c r="E85" s="229"/>
      <c r="F85" s="229"/>
      <c r="G85" s="229"/>
      <c r="H85" s="229"/>
      <c r="I85" s="229"/>
    </row>
    <row r="86" spans="1:9" s="43" customFormat="1" ht="18" customHeight="1">
      <c r="A86" s="53"/>
      <c r="B86" s="53"/>
      <c r="C86" s="235" t="s">
        <v>30</v>
      </c>
      <c r="D86" s="235"/>
      <c r="E86" s="50"/>
      <c r="F86" s="28"/>
      <c r="G86" s="50"/>
      <c r="H86" s="28"/>
      <c r="I86" s="28"/>
    </row>
    <row r="87" spans="1:9" s="43" customFormat="1" ht="12" customHeight="1">
      <c r="A87" s="53"/>
      <c r="B87" s="53"/>
      <c r="C87" s="66" t="s">
        <v>67</v>
      </c>
      <c r="D87" s="66"/>
      <c r="E87" s="66"/>
      <c r="F87" s="66"/>
      <c r="G87" s="50"/>
      <c r="H87" s="236"/>
      <c r="I87" s="236"/>
    </row>
    <row r="88" spans="1:9" s="43" customFormat="1" ht="19.5" customHeight="1" hidden="1">
      <c r="A88" s="53"/>
      <c r="B88" s="53"/>
      <c r="C88" s="237" t="s">
        <v>38</v>
      </c>
      <c r="D88" s="237"/>
      <c r="E88" s="237"/>
      <c r="F88" s="237"/>
      <c r="G88" s="225"/>
      <c r="H88" s="225"/>
      <c r="I88" s="225"/>
    </row>
    <row r="89" spans="1:9" s="43" customFormat="1" ht="16.5" customHeight="1">
      <c r="A89" s="53"/>
      <c r="B89" s="53"/>
      <c r="C89" s="224" t="s">
        <v>69</v>
      </c>
      <c r="D89" s="224"/>
      <c r="E89" s="67"/>
      <c r="F89" s="68"/>
      <c r="G89" s="225"/>
      <c r="H89" s="225"/>
      <c r="I89" s="225"/>
    </row>
    <row r="90" spans="1:9" s="43" customFormat="1" ht="17.25" customHeight="1">
      <c r="A90" s="53"/>
      <c r="B90" s="53"/>
      <c r="C90" s="237" t="s">
        <v>68</v>
      </c>
      <c r="D90" s="237"/>
      <c r="E90" s="237"/>
      <c r="F90" s="237"/>
      <c r="G90" s="234"/>
      <c r="H90" s="234"/>
      <c r="I90" s="57"/>
    </row>
    <row r="91" spans="1:9" s="43" customFormat="1" ht="19.5" customHeight="1">
      <c r="A91" s="53"/>
      <c r="B91" s="53"/>
      <c r="C91" s="58"/>
      <c r="D91" s="55"/>
      <c r="E91" s="28"/>
      <c r="F91" s="54"/>
      <c r="G91" s="56"/>
      <c r="H91" s="56"/>
      <c r="I91" s="57"/>
    </row>
    <row r="92" spans="4:9" ht="19.5" customHeight="1">
      <c r="D92" s="32"/>
      <c r="E92" s="12"/>
      <c r="F92" s="15"/>
      <c r="G92" s="33"/>
      <c r="H92" s="33"/>
      <c r="I92" s="14"/>
    </row>
    <row r="93" spans="4:9" ht="19.5" customHeight="1">
      <c r="D93" s="32"/>
      <c r="E93" s="12"/>
      <c r="F93" s="15"/>
      <c r="G93" s="33"/>
      <c r="H93" s="33"/>
      <c r="I93" s="14"/>
    </row>
    <row r="94" spans="4:9" ht="19.5" customHeight="1">
      <c r="D94" s="32"/>
      <c r="E94" s="12"/>
      <c r="F94" s="15"/>
      <c r="G94" s="33"/>
      <c r="H94" s="33"/>
      <c r="I94" s="14"/>
    </row>
    <row r="95" spans="4:9" ht="19.5" customHeight="1">
      <c r="D95" s="32"/>
      <c r="E95" s="12"/>
      <c r="F95" s="15"/>
      <c r="G95" s="33"/>
      <c r="H95" s="33"/>
      <c r="I95" s="14"/>
    </row>
    <row r="96" spans="4:9" ht="19.5" customHeight="1">
      <c r="D96" s="32"/>
      <c r="E96" s="12"/>
      <c r="F96" s="15"/>
      <c r="G96" s="33"/>
      <c r="H96" s="33"/>
      <c r="I96" s="14"/>
    </row>
    <row r="97" spans="4:9" ht="19.5" customHeight="1">
      <c r="D97" s="32"/>
      <c r="E97" s="12"/>
      <c r="F97" s="15"/>
      <c r="G97" s="33"/>
      <c r="H97" s="33"/>
      <c r="I97" s="14"/>
    </row>
    <row r="98" spans="4:9" ht="19.5" customHeight="1">
      <c r="D98" s="32"/>
      <c r="E98" s="12"/>
      <c r="F98" s="11"/>
      <c r="G98" s="33"/>
      <c r="H98" s="15"/>
      <c r="I98" s="14"/>
    </row>
    <row r="99" spans="4:9" ht="19.5" customHeight="1">
      <c r="D99" s="32"/>
      <c r="E99" s="12"/>
      <c r="F99" s="11"/>
      <c r="G99" s="33"/>
      <c r="H99" s="15"/>
      <c r="I99" s="14"/>
    </row>
    <row r="100" spans="4:9" ht="19.5" customHeight="1">
      <c r="D100" s="32"/>
      <c r="E100" s="12"/>
      <c r="F100" s="11"/>
      <c r="G100" s="33"/>
      <c r="H100" s="15"/>
      <c r="I100" s="14"/>
    </row>
    <row r="101" spans="4:9" ht="19.5" customHeight="1">
      <c r="D101" s="32"/>
      <c r="E101" s="12"/>
      <c r="F101" s="11"/>
      <c r="G101" s="33"/>
      <c r="H101" s="15"/>
      <c r="I101" s="14"/>
    </row>
    <row r="102" spans="4:9" ht="19.5" customHeight="1">
      <c r="D102" s="32"/>
      <c r="E102" s="12"/>
      <c r="F102" s="11"/>
      <c r="G102" s="33"/>
      <c r="H102" s="15"/>
      <c r="I102" s="14"/>
    </row>
    <row r="103" spans="4:9" ht="19.5" customHeight="1">
      <c r="D103" s="32"/>
      <c r="E103" s="12"/>
      <c r="F103" s="11"/>
      <c r="G103" s="33"/>
      <c r="H103" s="15"/>
      <c r="I103" s="14"/>
    </row>
    <row r="104" spans="4:9" ht="19.5" customHeight="1">
      <c r="D104" s="32"/>
      <c r="E104" s="12"/>
      <c r="F104" s="11"/>
      <c r="G104" s="33"/>
      <c r="H104" s="15"/>
      <c r="I104" s="14"/>
    </row>
    <row r="105" spans="4:9" ht="19.5" customHeight="1">
      <c r="D105" s="32"/>
      <c r="E105" s="12"/>
      <c r="F105" s="11"/>
      <c r="G105" s="33"/>
      <c r="H105" s="15"/>
      <c r="I105" s="14"/>
    </row>
    <row r="106" spans="4:9" ht="19.5" customHeight="1">
      <c r="D106" s="32"/>
      <c r="E106" s="12"/>
      <c r="F106" s="11"/>
      <c r="G106" s="33"/>
      <c r="H106" s="15"/>
      <c r="I106" s="14"/>
    </row>
    <row r="107" spans="4:9" ht="19.5" customHeight="1">
      <c r="D107" s="32"/>
      <c r="E107" s="12"/>
      <c r="F107" s="11"/>
      <c r="G107" s="33"/>
      <c r="H107" s="15"/>
      <c r="I107" s="14"/>
    </row>
    <row r="108" spans="4:9" ht="19.5" customHeight="1">
      <c r="D108" s="32"/>
      <c r="E108" s="12"/>
      <c r="F108" s="11"/>
      <c r="G108" s="33"/>
      <c r="H108" s="15"/>
      <c r="I108" s="14"/>
    </row>
    <row r="109" spans="4:9" ht="19.5" customHeight="1">
      <c r="D109" s="32"/>
      <c r="E109" s="12"/>
      <c r="F109" s="11"/>
      <c r="G109" s="33"/>
      <c r="H109" s="15"/>
      <c r="I109" s="14"/>
    </row>
    <row r="110" spans="4:9" ht="19.5" customHeight="1">
      <c r="D110" s="32"/>
      <c r="E110" s="12"/>
      <c r="F110" s="11"/>
      <c r="G110" s="33"/>
      <c r="H110" s="15"/>
      <c r="I110" s="14"/>
    </row>
    <row r="111" spans="4:9" ht="19.5" customHeight="1">
      <c r="D111" s="32"/>
      <c r="E111" s="12"/>
      <c r="F111" s="11"/>
      <c r="G111" s="33"/>
      <c r="H111" s="15"/>
      <c r="I111" s="14"/>
    </row>
  </sheetData>
  <sheetProtection/>
  <autoFilter ref="A26:I76"/>
  <mergeCells count="35">
    <mergeCell ref="G90:H90"/>
    <mergeCell ref="C86:D86"/>
    <mergeCell ref="H87:I87"/>
    <mergeCell ref="G88:I88"/>
    <mergeCell ref="C88:F88"/>
    <mergeCell ref="C90:F90"/>
    <mergeCell ref="A25:I25"/>
    <mergeCell ref="C89:D89"/>
    <mergeCell ref="G89:I89"/>
    <mergeCell ref="A78:I78"/>
    <mergeCell ref="A79:I79"/>
    <mergeCell ref="A80:I80"/>
    <mergeCell ref="E85:I85"/>
    <mergeCell ref="A76:H76"/>
    <mergeCell ref="C81:D81"/>
    <mergeCell ref="B40:B41"/>
    <mergeCell ref="A8:H8"/>
    <mergeCell ref="A14:H14"/>
    <mergeCell ref="A15:H15"/>
    <mergeCell ref="A17:H17"/>
    <mergeCell ref="A16:I16"/>
    <mergeCell ref="A9:H9"/>
    <mergeCell ref="A10:H10"/>
    <mergeCell ref="A13:H13"/>
    <mergeCell ref="A11:I12"/>
    <mergeCell ref="C40:C41"/>
    <mergeCell ref="D40:D41"/>
    <mergeCell ref="B66:B67"/>
    <mergeCell ref="C66:C67"/>
    <mergeCell ref="D66:D67"/>
    <mergeCell ref="D2:I2"/>
    <mergeCell ref="D3:I3"/>
    <mergeCell ref="D4:I4"/>
    <mergeCell ref="A6:H6"/>
    <mergeCell ref="A7:H7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Professional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 XP</dc:creator>
  <cp:keywords/>
  <dc:description/>
  <cp:lastModifiedBy>Sergio</cp:lastModifiedBy>
  <cp:lastPrinted>2020-02-06T16:34:36Z</cp:lastPrinted>
  <dcterms:created xsi:type="dcterms:W3CDTF">2013-12-11T13:32:08Z</dcterms:created>
  <dcterms:modified xsi:type="dcterms:W3CDTF">2020-11-27T19:19:33Z</dcterms:modified>
  <cp:category/>
  <cp:version/>
  <cp:contentType/>
  <cp:contentStatus/>
</cp:coreProperties>
</file>