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20730" windowHeight="9375"/>
  </bookViews>
  <sheets>
    <sheet name="Federal" sheetId="2" r:id="rId1"/>
  </sheets>
  <definedNames>
    <definedName name="_xlnm._FilterDatabase" localSheetId="0" hidden="1">Federal!$A$117:$F$689</definedName>
  </definedNames>
  <calcPr calcId="144525"/>
</workbook>
</file>

<file path=xl/calcChain.xml><?xml version="1.0" encoding="utf-8"?>
<calcChain xmlns="http://schemas.openxmlformats.org/spreadsheetml/2006/main">
  <c r="E67" i="2" l="1"/>
  <c r="E689" i="2" l="1"/>
  <c r="E73" i="2" l="1"/>
  <c r="C67" i="2"/>
  <c r="E72" i="2" s="1"/>
  <c r="E32" i="2" l="1"/>
  <c r="E34" i="2" l="1"/>
  <c r="E37" i="2" s="1"/>
  <c r="E71" i="2" s="1"/>
  <c r="E75" i="2" s="1"/>
</calcChain>
</file>

<file path=xl/sharedStrings.xml><?xml version="1.0" encoding="utf-8"?>
<sst xmlns="http://schemas.openxmlformats.org/spreadsheetml/2006/main" count="1821" uniqueCount="689">
  <si>
    <t>DOCUMENTO</t>
  </si>
  <si>
    <t>DATA</t>
  </si>
  <si>
    <t>VIGÊNCIA</t>
  </si>
  <si>
    <t>DEMONSTRATIVO DOS RECURSOS DISPONÍVEIS NO EXERCÍCIO</t>
  </si>
  <si>
    <t xml:space="preserve">DATA PREVISTA PARA O REPASSE </t>
  </si>
  <si>
    <t>VALORES PREVISTOS (R$)</t>
  </si>
  <si>
    <t>DATA DO REPASSE</t>
  </si>
  <si>
    <t>NÚMERO DO DOCUMENTO DE CRÉDITO</t>
  </si>
  <si>
    <t>VALORES REPASSADOS (R$)</t>
  </si>
  <si>
    <t>TOTAL</t>
  </si>
  <si>
    <t>(A) REPASSES PÚBLICOS NO EXERCÍCIO</t>
  </si>
  <si>
    <t>(B) RECEITAS COM APLICAÇÕES FINANCEIRAS DOS REPASSES PÚBLICOS</t>
  </si>
  <si>
    <t>(C) SALDO DO EXERCÍCO ANTERIOR (G)</t>
  </si>
  <si>
    <t>(D) TOTAL DOS RECURSOS  DISPONÍVEIS (A + B+ C)</t>
  </si>
  <si>
    <t>DEMONSTRATIVO DAS DESPESAS INCORRIDAS NO EXERCÍCIO</t>
  </si>
  <si>
    <t>CATEGORIA DA DESPESA</t>
  </si>
  <si>
    <t>NATUREZA DA DESPESA</t>
  </si>
  <si>
    <t>RECURSOS HUMANOS</t>
  </si>
  <si>
    <t>MATERIAL DE CONSUMO</t>
  </si>
  <si>
    <t>BENEFÍCIOS</t>
  </si>
  <si>
    <t>DEMONSTRATIVO DO SALDO FINANCEIRO DO EXERCÍCIO</t>
  </si>
  <si>
    <t xml:space="preserve">(D) TOTAL DE RECURSOS DISPONÍVEIS NO EXERCÍCIO </t>
  </si>
  <si>
    <t xml:space="preserve">(E) DESPESAS PAGAS NO EXERCÍCIO </t>
  </si>
  <si>
    <t>(F) DESPESAS DESTE EXERCÍCIO PAGAS NO EXERCÍCIO SEGUINTE</t>
  </si>
  <si>
    <t>(G) VALOR AUTORIZADO PARA APLICAÇÃO NO EXERCÍCIO SEGUINTE (D-E-F)</t>
  </si>
  <si>
    <t>(H) RECURSO PÚBLICO NÃO UTILIZADO E DEVOLVIDO AO ÓRGÃO CONCESSOR</t>
  </si>
  <si>
    <t>RELAÇÃO DAS DESPESAS</t>
  </si>
  <si>
    <t>ESPECIFICAÇÃO</t>
  </si>
  <si>
    <t>CREDOR</t>
  </si>
  <si>
    <t>VALOR</t>
  </si>
  <si>
    <t>Declaro(amos), na qualidade de responsável(is) pela entidade supra epigrafada, sob as penas da Lei, que a despesa relacionada comprova a exata aplicação dos recursos recebidos para os fins indicados, conforme programa de trabalho aprovado, proposto ao Órgão Público Parceiro.</t>
  </si>
  <si>
    <t>DESPESAS CONTABILIZADAS  E PAGAS NESTE EXERCÍCIO (E) R$</t>
  </si>
  <si>
    <t>DATA DOC.</t>
  </si>
  <si>
    <t>DATA PAGTO.</t>
  </si>
  <si>
    <t>DESPESAS CONTABILIZADAS NESTE EXERCÍCIO A PAGAR EM EXERCÍCIO SEGUINTES (F) R$</t>
  </si>
  <si>
    <t>GÁS</t>
  </si>
  <si>
    <t>TARIFAS</t>
  </si>
  <si>
    <t>FARMACÊUTICO</t>
  </si>
  <si>
    <t>ALIMENTAÇÃO</t>
  </si>
  <si>
    <t>HIGIENE E LIMPEZA</t>
  </si>
  <si>
    <t>COMBUSTÍVEIS</t>
  </si>
  <si>
    <t>SERVIÇOS DE TERCEIROS - PESSOA JURÍDICA</t>
  </si>
  <si>
    <t>ANEXO RP-14 - REPASSES AO TERCEIRO SETOR - DEMONSTRATIVO INTEGRAL DAS RECEITAS E DESPESAS - TERMO DE COLABORAÇÃO</t>
  </si>
  <si>
    <t>Fatura</t>
  </si>
  <si>
    <t>Recibo</t>
  </si>
  <si>
    <t>ESCRITÓRIO</t>
  </si>
  <si>
    <t>MÉDICOS/SERV. ADM.</t>
  </si>
  <si>
    <t>NF. 14286</t>
  </si>
  <si>
    <t>NF. 7028</t>
  </si>
  <si>
    <t>NF. 4</t>
  </si>
  <si>
    <t>NF. 7078</t>
  </si>
  <si>
    <t>NF. 881</t>
  </si>
  <si>
    <t>NF. 1279471</t>
  </si>
  <si>
    <t>NF. 1279472</t>
  </si>
  <si>
    <t>NF. 1279474</t>
  </si>
  <si>
    <t>NF. 33113124</t>
  </si>
  <si>
    <t>NF. 33112219</t>
  </si>
  <si>
    <t>Fatura 48379</t>
  </si>
  <si>
    <t>NF. 33577853</t>
  </si>
  <si>
    <t>NF. 33577132</t>
  </si>
  <si>
    <t>NF. 20</t>
  </si>
  <si>
    <t>NF. 159818</t>
  </si>
  <si>
    <t>NF. 7098</t>
  </si>
  <si>
    <t>NF. 1889</t>
  </si>
  <si>
    <t>NF. 531</t>
  </si>
  <si>
    <t>NF. 704</t>
  </si>
  <si>
    <t>NF. 6</t>
  </si>
  <si>
    <t>Recibo 128184</t>
  </si>
  <si>
    <t>Recibo 29129</t>
  </si>
  <si>
    <t>Recibo 48903</t>
  </si>
  <si>
    <t>ALUGUEL DE IMÓVEIS/ VEÍCULO</t>
  </si>
  <si>
    <t>MANUTENÇÃO EDIFÍCIOS</t>
  </si>
  <si>
    <t>MANUTENÇÃO MÓVEIS</t>
  </si>
  <si>
    <t>MANUTENÇÃO EQUIPAMENTOS</t>
  </si>
  <si>
    <t>ATIVIDADES CULTURAIS</t>
  </si>
  <si>
    <t>01/01/2019 a 31/12/2019</t>
  </si>
  <si>
    <t>Termo de Colaboração  nº 02/2019</t>
  </si>
  <si>
    <t>TED</t>
  </si>
  <si>
    <t>NF. 1279469</t>
  </si>
  <si>
    <t>22/01/2019</t>
  </si>
  <si>
    <t>ST - Benefícios</t>
  </si>
  <si>
    <t>MC - Gás</t>
  </si>
  <si>
    <t>MC - Hig. e Limpeza</t>
  </si>
  <si>
    <t>MC - Alimentação</t>
  </si>
  <si>
    <t>MC - Escritório</t>
  </si>
  <si>
    <t>ST - Aluguel</t>
  </si>
  <si>
    <t>ST - Desp. Viagem</t>
  </si>
  <si>
    <t>MC - Combustíveis</t>
  </si>
  <si>
    <t>SERV. TERCEIROS/ P. FÍSICA</t>
  </si>
  <si>
    <t>TRANSPORTE</t>
  </si>
  <si>
    <t>ÁGUA</t>
  </si>
  <si>
    <t>LUZ</t>
  </si>
  <si>
    <t>INTERNET</t>
  </si>
  <si>
    <t>MC - Outros</t>
  </si>
  <si>
    <t>ST - Transporte</t>
  </si>
  <si>
    <t>Trf. - Internet</t>
  </si>
  <si>
    <t>Trf. - Água</t>
  </si>
  <si>
    <t>Trf. - Luz</t>
  </si>
  <si>
    <t>RH - PF - Transporte</t>
  </si>
  <si>
    <t>MC - Farmacêutico</t>
  </si>
  <si>
    <t>ST - Administrativo</t>
  </si>
  <si>
    <t>OUTROS</t>
  </si>
  <si>
    <t>Aditamento nº 02/2019</t>
  </si>
  <si>
    <t>13/05/2019</t>
  </si>
  <si>
    <t>13/05/2019 a 31/12/2019</t>
  </si>
  <si>
    <t>Conta Bancária: Caixa Econômica Federal</t>
  </si>
  <si>
    <t>Agência: 3605</t>
  </si>
  <si>
    <t>Conta Corrente: 500697-1</t>
  </si>
  <si>
    <t>NF. 62835</t>
  </si>
  <si>
    <t>NF. 7</t>
  </si>
  <si>
    <t>NF. 68684</t>
  </si>
  <si>
    <t>NF. 68736</t>
  </si>
  <si>
    <t>NF. 68737</t>
  </si>
  <si>
    <t>NF. 90771</t>
  </si>
  <si>
    <t>Fatura 49452</t>
  </si>
  <si>
    <t>NF. 1935</t>
  </si>
  <si>
    <t>NF. 540</t>
  </si>
  <si>
    <t>NF. 2996</t>
  </si>
  <si>
    <t>ST - Médicos</t>
  </si>
  <si>
    <t>Fatura 24101330</t>
  </si>
  <si>
    <t>Fatura 24116480</t>
  </si>
  <si>
    <t>Fatura 24119389</t>
  </si>
  <si>
    <t>NF. 7230</t>
  </si>
  <si>
    <t>NF. 39745</t>
  </si>
  <si>
    <t>MC - Copa e Cozinha</t>
  </si>
  <si>
    <t>NF. 39746</t>
  </si>
  <si>
    <t>NF. 91124</t>
  </si>
  <si>
    <t>NF. 39798</t>
  </si>
  <si>
    <t>NF. 39799</t>
  </si>
  <si>
    <t>NF. 39800</t>
  </si>
  <si>
    <t>NF. 39801</t>
  </si>
  <si>
    <t>NF. 39802</t>
  </si>
  <si>
    <t>NF. 39823</t>
  </si>
  <si>
    <t>NF. 39824</t>
  </si>
  <si>
    <t>NF. 39825</t>
  </si>
  <si>
    <t>NF. 39827</t>
  </si>
  <si>
    <t>NF. 39828</t>
  </si>
  <si>
    <t>NF. 39829</t>
  </si>
  <si>
    <t>NF. 39830</t>
  </si>
  <si>
    <t>NF. 39831</t>
  </si>
  <si>
    <t>NF. 39832</t>
  </si>
  <si>
    <t>NF. 39833</t>
  </si>
  <si>
    <t>NF. 39844</t>
  </si>
  <si>
    <t>NF. 39845</t>
  </si>
  <si>
    <t>NF. 69411</t>
  </si>
  <si>
    <t>MC - Educativo</t>
  </si>
  <si>
    <t>NF. 39850</t>
  </si>
  <si>
    <t>NF. 39853</t>
  </si>
  <si>
    <t>NF. 39855</t>
  </si>
  <si>
    <t>NF. 39858</t>
  </si>
  <si>
    <t>NF. 97</t>
  </si>
  <si>
    <t>NF. 2267</t>
  </si>
  <si>
    <t>ST - Outros</t>
  </si>
  <si>
    <t>NF. 2269</t>
  </si>
  <si>
    <t>NF. 1658210</t>
  </si>
  <si>
    <t>NF. 1658212</t>
  </si>
  <si>
    <t>NF. 1658213</t>
  </si>
  <si>
    <t>NF. 1658214</t>
  </si>
  <si>
    <t>NF. 1658215</t>
  </si>
  <si>
    <t>NF. 10</t>
  </si>
  <si>
    <t>NF. 63509</t>
  </si>
  <si>
    <t>NF. 9795</t>
  </si>
  <si>
    <t>NF. 9796</t>
  </si>
  <si>
    <t>Fatura 24204906</t>
  </si>
  <si>
    <t>NF. 7293</t>
  </si>
  <si>
    <t>Pedido 66246</t>
  </si>
  <si>
    <t>NF. 998</t>
  </si>
  <si>
    <t>MC - Vestuário</t>
  </si>
  <si>
    <t>Cupom Fiscal</t>
  </si>
  <si>
    <t>Fatura 24215265</t>
  </si>
  <si>
    <t>Fatura 24219958</t>
  </si>
  <si>
    <t>Fatura 24220473</t>
  </si>
  <si>
    <t>NF. 38378293</t>
  </si>
  <si>
    <t>NF. 38379309</t>
  </si>
  <si>
    <t>NF. 38881457</t>
  </si>
  <si>
    <t>NF. 38881855</t>
  </si>
  <si>
    <t>NF. 126</t>
  </si>
  <si>
    <t>Fatura 50497</t>
  </si>
  <si>
    <t>NF. 91407</t>
  </si>
  <si>
    <t>NF. 1</t>
  </si>
  <si>
    <t>NF. 551</t>
  </si>
  <si>
    <t>NF. 12</t>
  </si>
  <si>
    <t>NF. 13</t>
  </si>
  <si>
    <t>Fatura 24222867</t>
  </si>
  <si>
    <t>NF. 40085</t>
  </si>
  <si>
    <t>NF. 40086</t>
  </si>
  <si>
    <t>NF. 40087</t>
  </si>
  <si>
    <t>NF. 40088</t>
  </si>
  <si>
    <t>NF. 40089</t>
  </si>
  <si>
    <t>NF. 40128</t>
  </si>
  <si>
    <t>NF. 40129</t>
  </si>
  <si>
    <t>NF. 40130</t>
  </si>
  <si>
    <t>NF. 40131</t>
  </si>
  <si>
    <t>NF. 40133</t>
  </si>
  <si>
    <t>NF. 40138</t>
  </si>
  <si>
    <t>NF. 40139</t>
  </si>
  <si>
    <t>NF. 40140</t>
  </si>
  <si>
    <t>NF. 40141</t>
  </si>
  <si>
    <t>NF. 9908</t>
  </si>
  <si>
    <t>NF. 9909</t>
  </si>
  <si>
    <t>NF. 91791</t>
  </si>
  <si>
    <t>NF. 7405</t>
  </si>
  <si>
    <t>NF. 91832</t>
  </si>
  <si>
    <t>NF. 70273</t>
  </si>
  <si>
    <t>Fatura 24309231</t>
  </si>
  <si>
    <t>Pedido 68400</t>
  </si>
  <si>
    <t>Pedido 68424</t>
  </si>
  <si>
    <t>NF. 1288</t>
  </si>
  <si>
    <t>NF. 1289</t>
  </si>
  <si>
    <t>NF. 1290</t>
  </si>
  <si>
    <t>NF. 1291</t>
  </si>
  <si>
    <t>NF. 9924</t>
  </si>
  <si>
    <t>NF. 116763</t>
  </si>
  <si>
    <t>NF. 1854901</t>
  </si>
  <si>
    <t>NF. 1854903</t>
  </si>
  <si>
    <t>NF. 1854904</t>
  </si>
  <si>
    <t>NF. 1854905</t>
  </si>
  <si>
    <t>NF. 1854906</t>
  </si>
  <si>
    <t>NF. 11</t>
  </si>
  <si>
    <t>NF. 41059830</t>
  </si>
  <si>
    <t>NF. 41060463</t>
  </si>
  <si>
    <t>Fatura 24319624</t>
  </si>
  <si>
    <t>Fatura 51673</t>
  </si>
  <si>
    <t>NF. 91949</t>
  </si>
  <si>
    <t>NF. 41423095</t>
  </si>
  <si>
    <t>NF. 41423724</t>
  </si>
  <si>
    <t>Fatura 24324819</t>
  </si>
  <si>
    <t>Fatura 24324304</t>
  </si>
  <si>
    <t>NF. 2</t>
  </si>
  <si>
    <t>NF. 407</t>
  </si>
  <si>
    <t>NF. 145</t>
  </si>
  <si>
    <t>NF. 9953</t>
  </si>
  <si>
    <t>NF. 3086</t>
  </si>
  <si>
    <t>NF. 119</t>
  </si>
  <si>
    <t>Recibo 257349</t>
  </si>
  <si>
    <t>NF. 9962</t>
  </si>
  <si>
    <t>NF. 2032</t>
  </si>
  <si>
    <t>NF. 92035</t>
  </si>
  <si>
    <t>NF. 567</t>
  </si>
  <si>
    <t>Pedido 69160</t>
  </si>
  <si>
    <t>Pedido 69161</t>
  </si>
  <si>
    <t>Pedido 69286</t>
  </si>
  <si>
    <t>NF. 2489</t>
  </si>
  <si>
    <t>NF. 121</t>
  </si>
  <si>
    <t>NF. 21</t>
  </si>
  <si>
    <t>NF. 92106</t>
  </si>
  <si>
    <t>NF. 7474</t>
  </si>
  <si>
    <t>NF. 127</t>
  </si>
  <si>
    <t>Recibo 32879</t>
  </si>
  <si>
    <t>Recibo 138408</t>
  </si>
  <si>
    <t>NF. 40353</t>
  </si>
  <si>
    <t>NF. 40354</t>
  </si>
  <si>
    <t>NF. 371032</t>
  </si>
  <si>
    <t>NF. 8</t>
  </si>
  <si>
    <t>NF. 9989</t>
  </si>
  <si>
    <t>NF. 42303769</t>
  </si>
  <si>
    <t>NF. 256</t>
  </si>
  <si>
    <t>NF. 783</t>
  </si>
  <si>
    <t>NF. 10004</t>
  </si>
  <si>
    <t>NF. 10005</t>
  </si>
  <si>
    <t>NF. 10006</t>
  </si>
  <si>
    <t>NF. 10008</t>
  </si>
  <si>
    <t>NF. 10009</t>
  </si>
  <si>
    <t>NF. 10010</t>
  </si>
  <si>
    <t>NF. 10011</t>
  </si>
  <si>
    <t>NF. 10012</t>
  </si>
  <si>
    <t>NF. 10013</t>
  </si>
  <si>
    <t>NF. 10014</t>
  </si>
  <si>
    <t>NF. 40413</t>
  </si>
  <si>
    <t>NF. 40414</t>
  </si>
  <si>
    <t>NF. 2017</t>
  </si>
  <si>
    <t>MC - Rep. em Edifícios</t>
  </si>
  <si>
    <t>NF. 129</t>
  </si>
  <si>
    <t>Fatura 52508</t>
  </si>
  <si>
    <t>NF. 40468</t>
  </si>
  <si>
    <t>NF. 40469</t>
  </si>
  <si>
    <t>NF. 40481</t>
  </si>
  <si>
    <t>NF. 1318</t>
  </si>
  <si>
    <t>NF. 885</t>
  </si>
  <si>
    <t>NF. 164</t>
  </si>
  <si>
    <t>NF. 92367</t>
  </si>
  <si>
    <t>NF. 2042889</t>
  </si>
  <si>
    <t>NF. 2042891</t>
  </si>
  <si>
    <t>NF. 2042892</t>
  </si>
  <si>
    <t>NF. 2042893</t>
  </si>
  <si>
    <t>NF. 2042894</t>
  </si>
  <si>
    <t>NF. 40509</t>
  </si>
  <si>
    <t>NF. 40533</t>
  </si>
  <si>
    <t>NF. 40536</t>
  </si>
  <si>
    <t>NF. 40539</t>
  </si>
  <si>
    <t>NF. 40552</t>
  </si>
  <si>
    <t>NF. 444</t>
  </si>
  <si>
    <t>NF. 92489</t>
  </si>
  <si>
    <t>NF. 43682592</t>
  </si>
  <si>
    <t>NF. 43683457</t>
  </si>
  <si>
    <t>NF. 52</t>
  </si>
  <si>
    <t>NF. 3</t>
  </si>
  <si>
    <t>NF. 43928075</t>
  </si>
  <si>
    <t>NF. 43928638</t>
  </si>
  <si>
    <t>NF. 409620</t>
  </si>
  <si>
    <t>Pedido 70755</t>
  </si>
  <si>
    <t>NF. 15</t>
  </si>
  <si>
    <t>NF. 32802</t>
  </si>
  <si>
    <t>NF. 7576</t>
  </si>
  <si>
    <t>NF. 2080</t>
  </si>
  <si>
    <t>NF. 3128</t>
  </si>
  <si>
    <t>NF. 2511</t>
  </si>
  <si>
    <t>NF. 66</t>
  </si>
  <si>
    <t>NF. 64719</t>
  </si>
  <si>
    <t>NF. 72216</t>
  </si>
  <si>
    <t>Pedido 71352</t>
  </si>
  <si>
    <t>NF. 56</t>
  </si>
  <si>
    <t>ST - Atividades Culturais</t>
  </si>
  <si>
    <t>NF. 22</t>
  </si>
  <si>
    <t>NF. 32910</t>
  </si>
  <si>
    <t>NF. 403</t>
  </si>
  <si>
    <t>Recibo 34074</t>
  </si>
  <si>
    <t>Recibo 138409</t>
  </si>
  <si>
    <t>NF. 2686</t>
  </si>
  <si>
    <t>NF. 7597</t>
  </si>
  <si>
    <t>NF. 40684</t>
  </si>
  <si>
    <t>NF. 40685</t>
  </si>
  <si>
    <t>NF. 40686</t>
  </si>
  <si>
    <t>NF. 2102</t>
  </si>
  <si>
    <t>Fatura 1587</t>
  </si>
  <si>
    <t>NF. 45063243</t>
  </si>
  <si>
    <t>NF. 44677127</t>
  </si>
  <si>
    <t>NF. 92838</t>
  </si>
  <si>
    <t>NF. 10140</t>
  </si>
  <si>
    <t>NF. 10142</t>
  </si>
  <si>
    <t>NF. 10145</t>
  </si>
  <si>
    <t>NF. 10147</t>
  </si>
  <si>
    <t>NF. 10151</t>
  </si>
  <si>
    <t>NF. 10153</t>
  </si>
  <si>
    <t>NF. 300</t>
  </si>
  <si>
    <t>NF. 72808</t>
  </si>
  <si>
    <t>NF. 7675</t>
  </si>
  <si>
    <t>NF. 93058</t>
  </si>
  <si>
    <t>NF. 46211410</t>
  </si>
  <si>
    <t>NF. 46328896</t>
  </si>
  <si>
    <t>NF. 46329287</t>
  </si>
  <si>
    <t>NF. 47078390</t>
  </si>
  <si>
    <t>NF. 47078883</t>
  </si>
  <si>
    <t>NF. 270346</t>
  </si>
  <si>
    <t>NF. 270347</t>
  </si>
  <si>
    <t>NF. 270348</t>
  </si>
  <si>
    <t>NF. 270349</t>
  </si>
  <si>
    <t>NF. 270359</t>
  </si>
  <si>
    <t>NF. 446876</t>
  </si>
  <si>
    <t>NF. 40895</t>
  </si>
  <si>
    <t>NF. 93161</t>
  </si>
  <si>
    <t>Pedido 72877</t>
  </si>
  <si>
    <t>NF. 59</t>
  </si>
  <si>
    <t>NF. 18</t>
  </si>
  <si>
    <t>NF. 118836</t>
  </si>
  <si>
    <t>NF. 118837</t>
  </si>
  <si>
    <t>NF. 118897</t>
  </si>
  <si>
    <t>NF. 23</t>
  </si>
  <si>
    <t>Recibo 138410</t>
  </si>
  <si>
    <t>Recibo 36326</t>
  </si>
  <si>
    <t>Fatura 24536866</t>
  </si>
  <si>
    <t>BRK Ambiental - Limeira S.A.               CNPJ 00.585.900/0001-48</t>
  </si>
  <si>
    <t>NF. 2161</t>
  </si>
  <si>
    <t>Fatura 1638</t>
  </si>
  <si>
    <t>NF. 766</t>
  </si>
  <si>
    <t>Elétrica Dutra Com. Mat. Elétricos Ltda. - ME                                                      CNPJ 05.037.191/0001-80</t>
  </si>
  <si>
    <t>NF. 47320317</t>
  </si>
  <si>
    <t>Elektro Redes S.A.                             CNPJ 02.328.280/0001-97</t>
  </si>
  <si>
    <t>NF. 47329825</t>
  </si>
  <si>
    <t>NF. 48203873</t>
  </si>
  <si>
    <t>NF. 93414</t>
  </si>
  <si>
    <t>NF. 93439</t>
  </si>
  <si>
    <t>NF. 93463</t>
  </si>
  <si>
    <t>NF. 41020</t>
  </si>
  <si>
    <t>NF. 41037</t>
  </si>
  <si>
    <t>NF. 41038</t>
  </si>
  <si>
    <t>NF. 93486</t>
  </si>
  <si>
    <t>NF. 183</t>
  </si>
  <si>
    <t>Dinâmica Neg. Imobiliários Ltda.                  CNPJ 04.346.731/0001-44</t>
  </si>
  <si>
    <t>NF. 10308</t>
  </si>
  <si>
    <t>NF. 10309</t>
  </si>
  <si>
    <t>NF. 10318</t>
  </si>
  <si>
    <t>NF. 10319</t>
  </si>
  <si>
    <t>NF. 10320</t>
  </si>
  <si>
    <t>NF. 10323</t>
  </si>
  <si>
    <t>NF. 10324</t>
  </si>
  <si>
    <t>NF. 10325</t>
  </si>
  <si>
    <t>NF. 10326</t>
  </si>
  <si>
    <t>NF. 10327</t>
  </si>
  <si>
    <t>Recibo 138411</t>
  </si>
  <si>
    <t>NF. 1564</t>
  </si>
  <si>
    <t>Gustavo S. de Alvarenga Freire - ME                                                      CNPJ 17.409.919/0001-36</t>
  </si>
  <si>
    <t>NF. 41115</t>
  </si>
  <si>
    <t>NF. 41117</t>
  </si>
  <si>
    <t>NF. 48951337</t>
  </si>
  <si>
    <t>NF. 48951560</t>
  </si>
  <si>
    <t>Fatura 24635089</t>
  </si>
  <si>
    <t>Fatura 24640367</t>
  </si>
  <si>
    <t>Fatura 24640623</t>
  </si>
  <si>
    <t>Fatura 24642760</t>
  </si>
  <si>
    <t>NF. 485900</t>
  </si>
  <si>
    <t>Claro S.A.                                                          CNPJ 40.432.544/0001-47</t>
  </si>
  <si>
    <t>NF. 41145 (Parte)</t>
  </si>
  <si>
    <t>NF. 41146</t>
  </si>
  <si>
    <t>NF. 291202</t>
  </si>
  <si>
    <t>NF. 291204</t>
  </si>
  <si>
    <t>NF. 291205</t>
  </si>
  <si>
    <t>NF. 291910</t>
  </si>
  <si>
    <t>NF. 291212</t>
  </si>
  <si>
    <t>NF. 67</t>
  </si>
  <si>
    <t>NF. 41158</t>
  </si>
  <si>
    <t>NF. 24</t>
  </si>
  <si>
    <t>Carlos Rafael Ortiz de Camargo                      CNPJ 28.367.047/0001-07</t>
  </si>
  <si>
    <t>Recibo 36327</t>
  </si>
  <si>
    <t>NF. 7854</t>
  </si>
  <si>
    <t>Posto Modelo de Limeira Ltda.                          CNPJ 59.778.423/0001-80</t>
  </si>
  <si>
    <t>NF. 65845</t>
  </si>
  <si>
    <t>Técnica Inf. Com. e Repres. Ltda.                                                             CNPJ 64.905.359/0001-90</t>
  </si>
  <si>
    <t>NF. 25416356</t>
  </si>
  <si>
    <t>Fatura 24635615</t>
  </si>
  <si>
    <t>NF. 94053</t>
  </si>
  <si>
    <t>NF. 50953158</t>
  </si>
  <si>
    <t>NF. 49904348</t>
  </si>
  <si>
    <t>NF. 51097621</t>
  </si>
  <si>
    <t>NF. 265</t>
  </si>
  <si>
    <t>NF. 41257</t>
  </si>
  <si>
    <t>Covabra Supermercados Ltda.            CNPJ 61.233.151/0021-28</t>
  </si>
  <si>
    <t>NF. 10398</t>
  </si>
  <si>
    <t>NF. 41264</t>
  </si>
  <si>
    <t>NF. 41269</t>
  </si>
  <si>
    <t>NF. 41270</t>
  </si>
  <si>
    <t>NF. 10409</t>
  </si>
  <si>
    <t>NF. 10419</t>
  </si>
  <si>
    <t>NF. 10420</t>
  </si>
  <si>
    <t>NF. 120100</t>
  </si>
  <si>
    <t>NF. 94185</t>
  </si>
  <si>
    <t>NF. 10430</t>
  </si>
  <si>
    <t>Roque Imóveis Ltda.                         CNPJ 52.153.285/0001-02</t>
  </si>
  <si>
    <t>NF. 41310</t>
  </si>
  <si>
    <t>NF. 41323</t>
  </si>
  <si>
    <t>NF. 7916</t>
  </si>
  <si>
    <t>NF. 41345</t>
  </si>
  <si>
    <t>Recibo 138412</t>
  </si>
  <si>
    <t>NF. 51627487</t>
  </si>
  <si>
    <t>NF. 51627847</t>
  </si>
  <si>
    <t>Fatura 24740817</t>
  </si>
  <si>
    <t>Fatura 24746187</t>
  </si>
  <si>
    <t>Fatura 24746443</t>
  </si>
  <si>
    <t>Fatura 24748581</t>
  </si>
  <si>
    <t>NF. 313031</t>
  </si>
  <si>
    <t>NF. 313032</t>
  </si>
  <si>
    <t>NF. 313033</t>
  </si>
  <si>
    <t>NF. 313034</t>
  </si>
  <si>
    <t>NF. 313044</t>
  </si>
  <si>
    <t>Fatura 24741343</t>
  </si>
  <si>
    <t>NF. 2585</t>
  </si>
  <si>
    <t>ST - Man. e Rep. em Edifícios</t>
  </si>
  <si>
    <t>Cooperativa dos Taxistas de Limeira - Cotaxi                                               CNPJ 13.393.542/0001-13</t>
  </si>
  <si>
    <t>NF. 2242</t>
  </si>
  <si>
    <t>Evandro O. Calderari - EPP                     CNPJ 07.284.351/0001-10</t>
  </si>
  <si>
    <t>NF. 94658</t>
  </si>
  <si>
    <t>NF. 94687</t>
  </si>
  <si>
    <t>NF. 94719</t>
  </si>
  <si>
    <t>NF. 7985</t>
  </si>
  <si>
    <t>Recibo 37647</t>
  </si>
  <si>
    <t>Imobiliária Bom Lar                            CNPJ 10.820.128/0001-55</t>
  </si>
  <si>
    <t>NF. 94761</t>
  </si>
  <si>
    <t>NF. 53716623</t>
  </si>
  <si>
    <t>NF. 52632183</t>
  </si>
  <si>
    <t>NF. 52867473</t>
  </si>
  <si>
    <t>NF. 120984</t>
  </si>
  <si>
    <t>NF. 1583</t>
  </si>
  <si>
    <t>NF. 54305659</t>
  </si>
  <si>
    <t>NF. 54307067</t>
  </si>
  <si>
    <t>NF. 566987</t>
  </si>
  <si>
    <t>Fatura 24846740</t>
  </si>
  <si>
    <t>NF. 66922</t>
  </si>
  <si>
    <t>NF. 41810</t>
  </si>
  <si>
    <t>NF. 41811</t>
  </si>
  <si>
    <t>NF. 41825</t>
  </si>
  <si>
    <t>NF. 41829</t>
  </si>
  <si>
    <t>NF. 270</t>
  </si>
  <si>
    <t>NF. 41850</t>
  </si>
  <si>
    <t>NF. 41852</t>
  </si>
  <si>
    <t>NF. 41853</t>
  </si>
  <si>
    <t>NF. 41854</t>
  </si>
  <si>
    <t>NF. 41857</t>
  </si>
  <si>
    <t>NF. 10691</t>
  </si>
  <si>
    <t>NF. 10692</t>
  </si>
  <si>
    <t>NF. 95662</t>
  </si>
  <si>
    <t>NF. 1522</t>
  </si>
  <si>
    <t>Gaspari VI Com. de Calçados Ltda.                                      CNPJ 10.439.022/0001-06</t>
  </si>
  <si>
    <t>NF. 1523</t>
  </si>
  <si>
    <t>NF. 10705</t>
  </si>
  <si>
    <t>NF. 10706</t>
  </si>
  <si>
    <t>NF. 10710</t>
  </si>
  <si>
    <t>NF. 10711</t>
  </si>
  <si>
    <t>Recibo 138414</t>
  </si>
  <si>
    <t>NF. 44</t>
  </si>
  <si>
    <t>NF. 56980289</t>
  </si>
  <si>
    <t>NF. 56981152</t>
  </si>
  <si>
    <t>Fatura 24951482</t>
  </si>
  <si>
    <t>Fatura 24956869</t>
  </si>
  <si>
    <t>Fatura 24957125</t>
  </si>
  <si>
    <t>NF. 354673</t>
  </si>
  <si>
    <t>NF. 354674</t>
  </si>
  <si>
    <t>NF. 354675</t>
  </si>
  <si>
    <t>NF. 354676</t>
  </si>
  <si>
    <t>NF. 354682</t>
  </si>
  <si>
    <t>NF. 95931</t>
  </si>
  <si>
    <t>NF. 8288</t>
  </si>
  <si>
    <t>NF. 2336</t>
  </si>
  <si>
    <t>Recibo 40387</t>
  </si>
  <si>
    <t>NF. 88</t>
  </si>
  <si>
    <t>R.J. Flores Com. Bebidas Ltda. - ME                                           CNPJ 53.897.864/0001-14</t>
  </si>
  <si>
    <t>Fatura 24952007</t>
  </si>
  <si>
    <t>Fatura 1855</t>
  </si>
  <si>
    <t>RG Locações de Veículos                                              CNPJ 10.944.071/0001-04</t>
  </si>
  <si>
    <t>NF. 8360</t>
  </si>
  <si>
    <t>NF. 10783</t>
  </si>
  <si>
    <t>NF. 10784</t>
  </si>
  <si>
    <t>NF. 67487</t>
  </si>
  <si>
    <t>NF. 10788</t>
  </si>
  <si>
    <t>NF. 10789</t>
  </si>
  <si>
    <t>NF. 10794</t>
  </si>
  <si>
    <t>NF. 10795</t>
  </si>
  <si>
    <t>NF. 96260</t>
  </si>
  <si>
    <t>Upv Comércio de Gás Ltda.                         CNPJ 10.989.388/0001-59</t>
  </si>
  <si>
    <t>NF. 272</t>
  </si>
  <si>
    <t>NF. 122983</t>
  </si>
  <si>
    <t>Enxuto Supermercados Ltda.                        CNPJ 05.789.313/0008-60</t>
  </si>
  <si>
    <t>Recibo 138415</t>
  </si>
  <si>
    <t>NF. 96386</t>
  </si>
  <si>
    <t>Fatura 25056834</t>
  </si>
  <si>
    <t>Fatura 25057359</t>
  </si>
  <si>
    <t>NF. 59612574</t>
  </si>
  <si>
    <t>NF. 59613775</t>
  </si>
  <si>
    <t>Fatura 25064575</t>
  </si>
  <si>
    <t>Fatura 25062179</t>
  </si>
  <si>
    <t>Fatura 25062435</t>
  </si>
  <si>
    <t>NF. 650917</t>
  </si>
  <si>
    <t>NF. 375150</t>
  </si>
  <si>
    <t>NF. 375151</t>
  </si>
  <si>
    <t>NF. 375152</t>
  </si>
  <si>
    <t>NF. 375153</t>
  </si>
  <si>
    <t>NF. 375162</t>
  </si>
  <si>
    <t>NF. 8426</t>
  </si>
  <si>
    <t>NF. 48</t>
  </si>
  <si>
    <t xml:space="preserve">Magno Eletrodomésticos, Peças, Acessórios e Serviços Ltda.                              CNPJ 66.139.965/0001-78 </t>
  </si>
  <si>
    <t>NF. 10848</t>
  </si>
  <si>
    <t>NF. 10849</t>
  </si>
  <si>
    <t>NF. 10850</t>
  </si>
  <si>
    <t>NF. 10851</t>
  </si>
  <si>
    <t>NF. 10852</t>
  </si>
  <si>
    <t>NF. 10853</t>
  </si>
  <si>
    <t>NF. 10854</t>
  </si>
  <si>
    <t>NF. 96528</t>
  </si>
  <si>
    <t>Fatura 24959265</t>
  </si>
  <si>
    <t>NF. 2385</t>
  </si>
  <si>
    <t>NF. 38</t>
  </si>
  <si>
    <t>NF. 810</t>
  </si>
  <si>
    <t>NF. 94</t>
  </si>
  <si>
    <t>NF. 274</t>
  </si>
  <si>
    <t>Raquel Costa da Silva Fernandes                      CNPJ 26.498.282/0001-92</t>
  </si>
  <si>
    <t>Recibo 41682</t>
  </si>
  <si>
    <t>NF. 2564</t>
  </si>
  <si>
    <t>Z.P. Correa &amp; Cia. Ltda.                   CNPJ 67.439.430/0001-85</t>
  </si>
  <si>
    <t>NF. 62043687</t>
  </si>
  <si>
    <t>NF. 60654412</t>
  </si>
  <si>
    <t>Fatura 1901</t>
  </si>
  <si>
    <t>NF. 8498</t>
  </si>
  <si>
    <t>NF. 14601</t>
  </si>
  <si>
    <t>Técnica Inf. Com. e Repres. Ltda.                                                             CNPJ 03.935.078/0001-96</t>
  </si>
  <si>
    <t>NF. 60631463</t>
  </si>
  <si>
    <t>NF. 306</t>
  </si>
  <si>
    <t>Shopping Pel                                           CNPJ 00.538.753/0001-55</t>
  </si>
  <si>
    <t>NF. 96890</t>
  </si>
  <si>
    <t>NF. 260</t>
  </si>
  <si>
    <t>Super Shopping da Utilidade de Limeira                                                 CNPJ 30.735.017/0001-58</t>
  </si>
  <si>
    <t>NF. 261</t>
  </si>
  <si>
    <t>NF. 266</t>
  </si>
  <si>
    <t>NF. 267</t>
  </si>
  <si>
    <t>NF. 14607</t>
  </si>
  <si>
    <t>NF. 35211</t>
  </si>
  <si>
    <t>Tofaneli Tintas Ltda. - EPP                         CNPJ 96.639.703/0001-33</t>
  </si>
  <si>
    <t>NF. 96999</t>
  </si>
  <si>
    <t>Recibo 138416</t>
  </si>
  <si>
    <t>NF. 12749</t>
  </si>
  <si>
    <t>Nádia da Silva - EPP                                CNPJ 05.801.4353/0001-30</t>
  </si>
  <si>
    <t>Maria Aparecida Pereira de Sousa Tapeçaria - ME                                               CNPJ 11.464.624/0001-86</t>
  </si>
  <si>
    <t>ST - Man. e Rep. Móveis</t>
  </si>
  <si>
    <t>NF. 76</t>
  </si>
  <si>
    <t>NF. 2415</t>
  </si>
  <si>
    <t>NF. 500</t>
  </si>
  <si>
    <t>Vermont Confecções Eireli                    CNPJ 05.088.530/0001-57</t>
  </si>
  <si>
    <t>Fatura 26136997</t>
  </si>
  <si>
    <t>Edivaldo dos Santos Bearari                      CNPJ 32.181.616/0001-00</t>
  </si>
  <si>
    <t>Fatura 26136472</t>
  </si>
  <si>
    <t>Fatura 26141804</t>
  </si>
  <si>
    <t>Fatura 26144199</t>
  </si>
  <si>
    <t>Fatura 26142060</t>
  </si>
  <si>
    <t>NF. 62291802</t>
  </si>
  <si>
    <t>NF. 62291975</t>
  </si>
  <si>
    <t>Fatura 1957</t>
  </si>
  <si>
    <t>NF. 8567</t>
  </si>
  <si>
    <t>NF. 276</t>
  </si>
  <si>
    <t>NF. 97147</t>
  </si>
  <si>
    <t>NF. 395445</t>
  </si>
  <si>
    <t>NF. 395446</t>
  </si>
  <si>
    <t>NF. 395447</t>
  </si>
  <si>
    <t>NF. 395448</t>
  </si>
  <si>
    <t>NF. 395457</t>
  </si>
  <si>
    <t>NF. 61</t>
  </si>
  <si>
    <t>Marilda Bianchi - ME                           CNPJ 09.093.051/0001-80</t>
  </si>
  <si>
    <t>NF. 818</t>
  </si>
  <si>
    <t>Recibo 42936</t>
  </si>
  <si>
    <t>Limeira, 31 de Janeiro de 2020.</t>
  </si>
  <si>
    <t xml:space="preserve">         ALBERTO GUIMARÃES DOS SANTOS</t>
  </si>
  <si>
    <t xml:space="preserve">                      GESTOR NACIONAL </t>
  </si>
  <si>
    <t>MEMBROS DO CONSELHO FISCAL:</t>
  </si>
  <si>
    <t>FIRMINO MAURO CUSTÓDIO</t>
  </si>
  <si>
    <t>JOSÉ RICARDO DE MORAES PINTO</t>
  </si>
  <si>
    <t>DANIEL BERSELLI MARINHO</t>
  </si>
  <si>
    <r>
      <t xml:space="preserve">TIPO DE CONCESSÃO: </t>
    </r>
    <r>
      <rPr>
        <sz val="10"/>
        <color theme="1"/>
        <rFont val="Arial"/>
        <family val="2"/>
      </rPr>
      <t>SUBVENÇÃO FEDERAL</t>
    </r>
  </si>
  <si>
    <r>
      <t xml:space="preserve">LEI AUTORIZADORA: </t>
    </r>
    <r>
      <rPr>
        <sz val="10"/>
        <color theme="1"/>
        <rFont val="Arial"/>
        <family val="2"/>
      </rPr>
      <t>LEI Nº 6.151/2018</t>
    </r>
  </si>
  <si>
    <r>
      <t xml:space="preserve">ÓRGÃO PÚBLICO: </t>
    </r>
    <r>
      <rPr>
        <sz val="10"/>
        <color theme="1"/>
        <rFont val="Arial"/>
        <family val="2"/>
      </rPr>
      <t>CENTRO DE PROMOÇÃO SOCIAL MUNICIPAL - CEPROSOM</t>
    </r>
  </si>
  <si>
    <r>
      <t xml:space="preserve">ORGANIZAÇÃO DA SOCIEDADE CIVIL: </t>
    </r>
    <r>
      <rPr>
        <sz val="10"/>
        <color theme="1"/>
        <rFont val="Arial"/>
        <family val="2"/>
      </rPr>
      <t>ALDEIAS INFANTIS SOS BRASIL</t>
    </r>
  </si>
  <si>
    <r>
      <t xml:space="preserve">CNPJ: </t>
    </r>
    <r>
      <rPr>
        <sz val="10"/>
        <color theme="1"/>
        <rFont val="Arial"/>
        <family val="2"/>
      </rPr>
      <t>35.797.364/0034-97</t>
    </r>
  </si>
  <si>
    <r>
      <t xml:space="preserve">ENDEREÇO E CEP: </t>
    </r>
    <r>
      <rPr>
        <sz val="10"/>
        <color theme="1"/>
        <rFont val="Arial"/>
        <family val="2"/>
      </rPr>
      <t>RUA DR. JOÃO CARLOS BATISTA LEVY, Nº 164 - VILA CRISTOVAM, CEP: 13.480-574</t>
    </r>
  </si>
  <si>
    <r>
      <t xml:space="preserve">RESPONSÁVEL PELA OSC: </t>
    </r>
    <r>
      <rPr>
        <sz val="10"/>
        <color theme="1"/>
        <rFont val="Arial"/>
        <family val="2"/>
      </rPr>
      <t>PEDRO PAULO ELEJALDE DE CAMPOS</t>
    </r>
  </si>
  <si>
    <r>
      <t xml:space="preserve">CPF: </t>
    </r>
    <r>
      <rPr>
        <sz val="10"/>
        <color theme="1"/>
        <rFont val="Arial"/>
        <family val="2"/>
      </rPr>
      <t>264.776.450-68</t>
    </r>
  </si>
  <si>
    <r>
      <t xml:space="preserve">OBJETO DA PARCERIA: </t>
    </r>
    <r>
      <rPr>
        <sz val="10"/>
        <color theme="1"/>
        <rFont val="Arial"/>
        <family val="2"/>
      </rPr>
      <t>SERVIÇO DE ACOLHIMENTO INSTITUCIONAL</t>
    </r>
  </si>
  <si>
    <r>
      <t xml:space="preserve">EXERCÍCIO: </t>
    </r>
    <r>
      <rPr>
        <sz val="10"/>
        <color theme="1"/>
        <rFont val="Arial"/>
        <family val="2"/>
      </rPr>
      <t>2019</t>
    </r>
  </si>
  <si>
    <r>
      <t xml:space="preserve">ORIGEM DOS RECURSOS: </t>
    </r>
    <r>
      <rPr>
        <sz val="10"/>
        <color theme="1"/>
        <rFont val="Arial"/>
        <family val="2"/>
      </rPr>
      <t>FEDERAL</t>
    </r>
  </si>
  <si>
    <r>
      <t>O signatário, na qualidade de representante da</t>
    </r>
    <r>
      <rPr>
        <u/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ALDEIAS INFANTIS SOS BRASI</t>
    </r>
    <r>
      <rPr>
        <sz val="10"/>
        <color theme="1"/>
        <rFont val="Arial"/>
        <family val="2"/>
      </rPr>
      <t>L</t>
    </r>
    <r>
      <rPr>
        <u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vem indicar, na forma abaixo detalhada, as despesas incorridas e pagas no Exercício/2019 bem como as despesas a pagar no exercício seguinte.</t>
    </r>
  </si>
  <si>
    <t>Thaine Mayara de Lima Santos                                   CPF 381.895.748-76</t>
  </si>
  <si>
    <t xml:space="preserve">Elétrica Darcy Comércio de Materias Elétricos Ltda.                                                             CNPJ 51.461.671/0001-90                                  </t>
  </si>
  <si>
    <t>Rodolfo Henrique Simião                                                         CPF 388.296.558-48</t>
  </si>
  <si>
    <t>Claudinei Aparecido Higino                     CNPJ 30.637.283/0001-48</t>
  </si>
  <si>
    <t>Wellington Pereira de Jesus                         CNPJ 16.963.469/0001-66</t>
  </si>
  <si>
    <t>Adriellen Stefanie Ribeiro                 CPF 421.027.208-61</t>
  </si>
  <si>
    <t>Localiza Rent a Car S/A                                                   CNPJ 16.670.085/0001-55</t>
  </si>
  <si>
    <t>Joel Alves da Rocha                                                          CPF 030.399.458-40</t>
  </si>
  <si>
    <t>Solange Rodrigues Peixoto                               CPF 005.569.566-30</t>
  </si>
  <si>
    <t>Patricia Maria dos Anjos ME                                                          CNPJ 20.222.546/0001-02</t>
  </si>
  <si>
    <t>VR Benefícios e Serviços de Processamento Ltda.                                        CNPJ 02.535.864/0001-33</t>
  </si>
  <si>
    <t xml:space="preserve">VB Transportes e Turismo Ltda.                               CNPJ 46.014.122/0001-38             </t>
  </si>
  <si>
    <t>Kalunga Com. e Ind. Gráfica Ltda.                                                     CNPJ 43.283.811/0088-00</t>
  </si>
  <si>
    <t>Dimestra Prestação de Serviços de Medicina Ocupancional Ltda.             CNPJ 12.850.093/0001-22</t>
  </si>
  <si>
    <t>Hora Park                                                                   CNPJ 01.808.151/0001-33</t>
  </si>
  <si>
    <t>Xelica Picinini Favetta                                                        CNPJ 12.393.355/0001-77</t>
  </si>
  <si>
    <t>Maria Aparecida de Oliveira                                CNPJ 16.975.122/0001-33</t>
  </si>
  <si>
    <t>Viação Limeirense Ltda.                            CNPJ 51.472.421/0001-56</t>
  </si>
  <si>
    <t>T2C - Com. Varejista de Alimentos                                                               CNPJ 07.037.266/0001-58</t>
  </si>
  <si>
    <t>Gil Munhoz Alavarenga Freire - ME                                     CNPJ 03.090.418/0001-25</t>
  </si>
  <si>
    <t>Padaria Triunfo Limeira Ltda. - ME                                                            CNPJ 14.356.496/0001-45</t>
  </si>
  <si>
    <t>Pezinho Consultoria Imobiliária Ltda.                                              CNPJ 47.012.521/0001-22</t>
  </si>
  <si>
    <t>Comercial Tiradentes Chohfi Eireli                                                                   CNPJ 05.061.018/0001-17</t>
  </si>
  <si>
    <t>Comercial Delta Ponto Certo - Ltda.                                                         CNPJ 62.488.937/0023-10</t>
  </si>
  <si>
    <t>Disco Fest Discos e Artigos Para Festas                                                   CNPJ 04.596.080/0001-40</t>
  </si>
  <si>
    <t>Supermercado de Cosméticos Jessica Ltda.                                                   CNPJ 22.717.467/0001-90</t>
  </si>
  <si>
    <t xml:space="preserve">R.A. Sillmann Limpeza Ltda.                                                        CNPJ 30.900.535/0001-80      </t>
  </si>
  <si>
    <t>Fabiano de Godoi de Almeida                     CNPJ 28.638.479/0001-05</t>
  </si>
  <si>
    <t>David Artigoso Cerqueira                                                       CNPJ 30.654.733/0001-00</t>
  </si>
  <si>
    <t>ML Bank Securitizadora S/A                CNPJ 24.765.839/0001-89</t>
  </si>
  <si>
    <t>SulAmerica Seguros de Pessoas e Previdência S/A                                       CNPJ 01.704.513/0001-46</t>
  </si>
  <si>
    <t>Contilex Ass. Contábil e Fiscal           CNPJ 59.088.419/0001-90</t>
  </si>
  <si>
    <t xml:space="preserve">1º Tabelião de Notas e de Protesto                                                 CNPJ 51.324.150/0001-91   </t>
  </si>
  <si>
    <t>Karen Patrícia Ottani Clínica - ME                                                        CNPJ 22.311.491/0001-24</t>
  </si>
  <si>
    <t>Cavinatto Imóveis Ltda.                                             CNPJ 55.358.063/0001-06</t>
  </si>
  <si>
    <t>Domingos Campos Vasconcelos                                                         CPF 776.853.858-72</t>
  </si>
  <si>
    <t>Foto Arte Yamashita Ltda.                          CNPJ 04.980.606/0001-91</t>
  </si>
  <si>
    <t>L.S. Dias Fernandes                                                   CNPJ 32.609.160/0001-29</t>
  </si>
  <si>
    <t>Porto Seguro Companhia de Seguros Gerais                                                      CNPJ 61.198.164/0001-60</t>
  </si>
  <si>
    <t>Abel Carlos Munhoz Bianchi                                                               CNPJ 19.092.317/0001-23</t>
  </si>
  <si>
    <t>RP Indústria e Comércio Ltda. - EPP                                                           CNPJ 56.598.972/0001-84</t>
  </si>
  <si>
    <t>Maria Lucia de Souza Decorshop - ME                                               CNPJ 21.101.921/0001-10</t>
  </si>
  <si>
    <t>ST - Man. e Rep. em Equipamentos</t>
  </si>
  <si>
    <t>COPA E COZINHA</t>
  </si>
  <si>
    <t>EDUCATIVO</t>
  </si>
  <si>
    <t>REPAROS EM EDIFÍCIOS</t>
  </si>
  <si>
    <t>VESTUÁRIO</t>
  </si>
  <si>
    <t>DESPESAS DE VIAGEM</t>
  </si>
  <si>
    <t>GPS (Parte)</t>
  </si>
  <si>
    <t>Folha de Pagamento - 12/2019                       CNPJ 35.797.364/0034-97</t>
  </si>
  <si>
    <t>RH - INSS Autônomo</t>
  </si>
  <si>
    <t>ENCARGOS SOCIAIS</t>
  </si>
  <si>
    <t>LUCAS JOSÉ RODRIGUES</t>
  </si>
  <si>
    <t>COORDENADOR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</si>
</sst>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164" fontId="1" fillId="3" borderId="2" xfId="0" applyNumberFormat="1" applyFont="1" applyFill="1" applyBorder="1" applyAlignment="1">
      <alignment horizontal="right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164" fontId="1" fillId="3" borderId="4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16" fontId="1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4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0" borderId="11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9"/>
  <sheetViews>
    <sheetView tabSelected="1" topLeftCell="A696" zoomScaleNormal="100" workbookViewId="0">
      <selection activeCell="D709" sqref="D709"/>
    </sheetView>
  </sheetViews>
  <sheetFormatPr defaultRowHeight="14.25" x14ac:dyDescent="0.2"/>
  <cols>
    <col min="1" max="1" width="12.85546875" style="6" customWidth="1"/>
    <col min="2" max="2" width="15.7109375" style="6" customWidth="1"/>
    <col min="3" max="3" width="28.7109375" style="6" customWidth="1"/>
    <col min="4" max="4" width="15.85546875" style="6" customWidth="1"/>
    <col min="5" max="5" width="10.28515625" style="6" customWidth="1"/>
    <col min="6" max="6" width="8.85546875" style="6" customWidth="1"/>
    <col min="7" max="16384" width="9.140625" style="6"/>
  </cols>
  <sheetData>
    <row r="1" spans="1:6" ht="32.25" customHeight="1" x14ac:dyDescent="0.2">
      <c r="A1" s="80" t="s">
        <v>42</v>
      </c>
      <c r="B1" s="80"/>
      <c r="C1" s="80"/>
      <c r="D1" s="80"/>
      <c r="E1" s="80"/>
      <c r="F1" s="80"/>
    </row>
    <row r="2" spans="1:6" x14ac:dyDescent="0.2">
      <c r="A2" s="9"/>
      <c r="B2" s="9"/>
      <c r="C2" s="9"/>
      <c r="D2" s="9"/>
      <c r="E2" s="9"/>
      <c r="F2" s="9"/>
    </row>
    <row r="3" spans="1:6" x14ac:dyDescent="0.2">
      <c r="A3" s="49" t="s">
        <v>623</v>
      </c>
      <c r="B3" s="49"/>
      <c r="C3" s="49"/>
      <c r="D3" s="49"/>
      <c r="E3" s="49"/>
      <c r="F3" s="49"/>
    </row>
    <row r="4" spans="1:6" x14ac:dyDescent="0.2">
      <c r="A4" s="49" t="s">
        <v>624</v>
      </c>
      <c r="B4" s="49"/>
      <c r="C4" s="49"/>
      <c r="D4" s="49"/>
      <c r="E4" s="49"/>
      <c r="F4" s="49"/>
    </row>
    <row r="5" spans="1:6" x14ac:dyDescent="0.2">
      <c r="A5" s="49" t="s">
        <v>625</v>
      </c>
      <c r="B5" s="49"/>
      <c r="C5" s="49"/>
      <c r="D5" s="49"/>
      <c r="E5" s="49"/>
      <c r="F5" s="49"/>
    </row>
    <row r="6" spans="1:6" x14ac:dyDescent="0.2">
      <c r="A6" s="49" t="s">
        <v>626</v>
      </c>
      <c r="B6" s="49"/>
      <c r="C6" s="49"/>
      <c r="D6" s="49"/>
      <c r="E6" s="49"/>
      <c r="F6" s="49"/>
    </row>
    <row r="7" spans="1:6" x14ac:dyDescent="0.2">
      <c r="A7" s="49" t="s">
        <v>627</v>
      </c>
      <c r="B7" s="49"/>
      <c r="C7" s="49"/>
      <c r="D7" s="49"/>
      <c r="E7" s="49"/>
      <c r="F7" s="49"/>
    </row>
    <row r="8" spans="1:6" x14ac:dyDescent="0.2">
      <c r="A8" s="49" t="s">
        <v>628</v>
      </c>
      <c r="B8" s="49"/>
      <c r="C8" s="49"/>
      <c r="D8" s="49"/>
      <c r="E8" s="49"/>
      <c r="F8" s="49"/>
    </row>
    <row r="9" spans="1:6" x14ac:dyDescent="0.2">
      <c r="A9" s="49" t="s">
        <v>629</v>
      </c>
      <c r="B9" s="49"/>
      <c r="C9" s="49"/>
      <c r="D9" s="49"/>
      <c r="E9" s="49"/>
      <c r="F9" s="49"/>
    </row>
    <row r="10" spans="1:6" x14ac:dyDescent="0.2">
      <c r="A10" s="49" t="s">
        <v>630</v>
      </c>
      <c r="B10" s="49"/>
      <c r="C10" s="49"/>
      <c r="D10" s="49"/>
      <c r="E10" s="49"/>
      <c r="F10" s="49"/>
    </row>
    <row r="11" spans="1:6" x14ac:dyDescent="0.2">
      <c r="A11" s="49" t="s">
        <v>631</v>
      </c>
      <c r="B11" s="49"/>
      <c r="C11" s="49"/>
      <c r="D11" s="49"/>
      <c r="E11" s="49"/>
      <c r="F11" s="49"/>
    </row>
    <row r="12" spans="1:6" x14ac:dyDescent="0.2">
      <c r="A12" s="49" t="s">
        <v>632</v>
      </c>
      <c r="B12" s="49"/>
      <c r="C12" s="49"/>
      <c r="D12" s="49"/>
      <c r="E12" s="49"/>
      <c r="F12" s="49"/>
    </row>
    <row r="13" spans="1:6" x14ac:dyDescent="0.2">
      <c r="A13" s="49" t="s">
        <v>633</v>
      </c>
      <c r="B13" s="49"/>
      <c r="C13" s="49"/>
      <c r="D13" s="49"/>
      <c r="E13" s="49"/>
      <c r="F13" s="49"/>
    </row>
    <row r="14" spans="1:6" ht="15" thickBot="1" x14ac:dyDescent="0.25">
      <c r="A14" s="10"/>
      <c r="B14" s="10"/>
      <c r="C14" s="10"/>
      <c r="D14" s="10"/>
      <c r="E14" s="10"/>
      <c r="F14" s="10"/>
    </row>
    <row r="15" spans="1:6" ht="15" thickBot="1" x14ac:dyDescent="0.25">
      <c r="A15" s="11" t="s">
        <v>0</v>
      </c>
      <c r="B15" s="12" t="s">
        <v>1</v>
      </c>
      <c r="C15" s="69" t="s">
        <v>2</v>
      </c>
      <c r="D15" s="70"/>
      <c r="E15" s="89" t="s">
        <v>29</v>
      </c>
      <c r="F15" s="90"/>
    </row>
    <row r="16" spans="1:6" ht="39" thickBot="1" x14ac:dyDescent="0.25">
      <c r="A16" s="13" t="s">
        <v>76</v>
      </c>
      <c r="B16" s="14" t="s">
        <v>79</v>
      </c>
      <c r="C16" s="63" t="s">
        <v>75</v>
      </c>
      <c r="D16" s="64"/>
      <c r="E16" s="65">
        <v>360000</v>
      </c>
      <c r="F16" s="66"/>
    </row>
    <row r="17" spans="1:6" ht="26.25" thickBot="1" x14ac:dyDescent="0.25">
      <c r="A17" s="2" t="s">
        <v>102</v>
      </c>
      <c r="B17" s="3" t="s">
        <v>103</v>
      </c>
      <c r="C17" s="63" t="s">
        <v>104</v>
      </c>
      <c r="D17" s="64"/>
      <c r="E17" s="65">
        <v>60000</v>
      </c>
      <c r="F17" s="66"/>
    </row>
    <row r="18" spans="1:6" ht="27" customHeight="1" thickBot="1" x14ac:dyDescent="0.25">
      <c r="A18" s="56" t="s">
        <v>105</v>
      </c>
      <c r="B18" s="57"/>
      <c r="C18" s="56" t="s">
        <v>106</v>
      </c>
      <c r="D18" s="58"/>
      <c r="E18" s="67" t="s">
        <v>107</v>
      </c>
      <c r="F18" s="68"/>
    </row>
    <row r="19" spans="1:6" ht="15" thickBot="1" x14ac:dyDescent="0.25">
      <c r="A19" s="69" t="s">
        <v>3</v>
      </c>
      <c r="B19" s="71"/>
      <c r="C19" s="71"/>
      <c r="D19" s="71"/>
      <c r="E19" s="71"/>
      <c r="F19" s="70"/>
    </row>
    <row r="20" spans="1:6" ht="51.75" thickBot="1" x14ac:dyDescent="0.25">
      <c r="A20" s="11" t="s">
        <v>4</v>
      </c>
      <c r="B20" s="12" t="s">
        <v>5</v>
      </c>
      <c r="C20" s="12" t="s">
        <v>6</v>
      </c>
      <c r="D20" s="12" t="s">
        <v>7</v>
      </c>
      <c r="E20" s="69" t="s">
        <v>8</v>
      </c>
      <c r="F20" s="70"/>
    </row>
    <row r="21" spans="1:6" ht="15" thickBot="1" x14ac:dyDescent="0.25">
      <c r="A21" s="15">
        <v>43494</v>
      </c>
      <c r="B21" s="16">
        <v>30000</v>
      </c>
      <c r="C21" s="17">
        <v>43494</v>
      </c>
      <c r="D21" s="18" t="s">
        <v>77</v>
      </c>
      <c r="E21" s="46">
        <v>30000</v>
      </c>
      <c r="F21" s="47"/>
    </row>
    <row r="22" spans="1:6" ht="15" thickBot="1" x14ac:dyDescent="0.25">
      <c r="A22" s="15">
        <v>43538</v>
      </c>
      <c r="B22" s="16">
        <v>30000</v>
      </c>
      <c r="C22" s="17">
        <v>43538</v>
      </c>
      <c r="D22" s="18" t="s">
        <v>77</v>
      </c>
      <c r="E22" s="46">
        <v>30000</v>
      </c>
      <c r="F22" s="47"/>
    </row>
    <row r="23" spans="1:6" ht="15" thickBot="1" x14ac:dyDescent="0.25">
      <c r="A23" s="15">
        <v>43570</v>
      </c>
      <c r="B23" s="16">
        <v>30000</v>
      </c>
      <c r="C23" s="17">
        <v>43570</v>
      </c>
      <c r="D23" s="18" t="s">
        <v>77</v>
      </c>
      <c r="E23" s="46">
        <v>30000</v>
      </c>
      <c r="F23" s="47"/>
    </row>
    <row r="24" spans="1:6" ht="15" thickBot="1" x14ac:dyDescent="0.25">
      <c r="A24" s="15">
        <v>43570</v>
      </c>
      <c r="B24" s="16">
        <v>30000</v>
      </c>
      <c r="C24" s="17">
        <v>43570</v>
      </c>
      <c r="D24" s="18" t="s">
        <v>77</v>
      </c>
      <c r="E24" s="46">
        <v>30000</v>
      </c>
      <c r="F24" s="47"/>
    </row>
    <row r="25" spans="1:6" ht="15" thickBot="1" x14ac:dyDescent="0.25">
      <c r="A25" s="15">
        <v>43600</v>
      </c>
      <c r="B25" s="16">
        <v>55000</v>
      </c>
      <c r="C25" s="17">
        <v>43600</v>
      </c>
      <c r="D25" s="18" t="s">
        <v>77</v>
      </c>
      <c r="E25" s="46">
        <v>55000</v>
      </c>
      <c r="F25" s="47"/>
    </row>
    <row r="26" spans="1:6" ht="15" thickBot="1" x14ac:dyDescent="0.25">
      <c r="A26" s="15">
        <v>43630</v>
      </c>
      <c r="B26" s="16">
        <v>35000</v>
      </c>
      <c r="C26" s="17">
        <v>43630</v>
      </c>
      <c r="D26" s="18" t="s">
        <v>77</v>
      </c>
      <c r="E26" s="46">
        <v>35000</v>
      </c>
      <c r="F26" s="47"/>
    </row>
    <row r="27" spans="1:6" ht="15" thickBot="1" x14ac:dyDescent="0.25">
      <c r="A27" s="15">
        <v>43658</v>
      </c>
      <c r="B27" s="16">
        <v>35000</v>
      </c>
      <c r="C27" s="17">
        <v>43658</v>
      </c>
      <c r="D27" s="18" t="s">
        <v>77</v>
      </c>
      <c r="E27" s="46">
        <v>35000</v>
      </c>
      <c r="F27" s="47"/>
    </row>
    <row r="28" spans="1:6" ht="15" thickBot="1" x14ac:dyDescent="0.25">
      <c r="A28" s="15">
        <v>43690</v>
      </c>
      <c r="B28" s="16">
        <v>35000</v>
      </c>
      <c r="C28" s="17">
        <v>43690</v>
      </c>
      <c r="D28" s="18" t="s">
        <v>77</v>
      </c>
      <c r="E28" s="46">
        <v>35000</v>
      </c>
      <c r="F28" s="47"/>
    </row>
    <row r="29" spans="1:6" ht="15" thickBot="1" x14ac:dyDescent="0.25">
      <c r="A29" s="15">
        <v>43752</v>
      </c>
      <c r="B29" s="16">
        <v>35000</v>
      </c>
      <c r="C29" s="17">
        <v>43752</v>
      </c>
      <c r="D29" s="18" t="s">
        <v>77</v>
      </c>
      <c r="E29" s="46">
        <v>35000</v>
      </c>
      <c r="F29" s="47"/>
    </row>
    <row r="30" spans="1:6" ht="15" thickBot="1" x14ac:dyDescent="0.25">
      <c r="A30" s="15">
        <v>43788</v>
      </c>
      <c r="B30" s="16">
        <v>35000</v>
      </c>
      <c r="C30" s="17">
        <v>43788</v>
      </c>
      <c r="D30" s="18" t="s">
        <v>77</v>
      </c>
      <c r="E30" s="46">
        <v>35000</v>
      </c>
      <c r="F30" s="47"/>
    </row>
    <row r="31" spans="1:6" ht="15" thickBot="1" x14ac:dyDescent="0.25">
      <c r="A31" s="15">
        <v>43802</v>
      </c>
      <c r="B31" s="16">
        <v>35000</v>
      </c>
      <c r="C31" s="17">
        <v>43802</v>
      </c>
      <c r="D31" s="18" t="s">
        <v>77</v>
      </c>
      <c r="E31" s="46">
        <v>35000</v>
      </c>
      <c r="F31" s="47"/>
    </row>
    <row r="32" spans="1:6" ht="15" thickBot="1" x14ac:dyDescent="0.25">
      <c r="A32" s="69" t="s">
        <v>9</v>
      </c>
      <c r="B32" s="71"/>
      <c r="C32" s="71"/>
      <c r="D32" s="70"/>
      <c r="E32" s="81">
        <f>SUM(E21:F31)</f>
        <v>385000</v>
      </c>
      <c r="F32" s="82"/>
    </row>
    <row r="33" spans="1:6" ht="15" thickBot="1" x14ac:dyDescent="0.25">
      <c r="A33" s="83"/>
      <c r="B33" s="84"/>
      <c r="C33" s="84"/>
      <c r="D33" s="84"/>
      <c r="E33" s="84"/>
      <c r="F33" s="85"/>
    </row>
    <row r="34" spans="1:6" ht="15" thickBot="1" x14ac:dyDescent="0.25">
      <c r="A34" s="86" t="s">
        <v>10</v>
      </c>
      <c r="B34" s="87"/>
      <c r="C34" s="87"/>
      <c r="D34" s="88"/>
      <c r="E34" s="46">
        <f>SUM(E32)</f>
        <v>385000</v>
      </c>
      <c r="F34" s="78"/>
    </row>
    <row r="35" spans="1:6" ht="15" thickBot="1" x14ac:dyDescent="0.25">
      <c r="A35" s="56" t="s">
        <v>11</v>
      </c>
      <c r="B35" s="57"/>
      <c r="C35" s="57"/>
      <c r="D35" s="58"/>
      <c r="E35" s="46">
        <v>171.29</v>
      </c>
      <c r="F35" s="47"/>
    </row>
    <row r="36" spans="1:6" ht="15" thickBot="1" x14ac:dyDescent="0.25">
      <c r="A36" s="56" t="s">
        <v>12</v>
      </c>
      <c r="B36" s="57"/>
      <c r="C36" s="57"/>
      <c r="D36" s="58"/>
      <c r="E36" s="61">
        <v>0</v>
      </c>
      <c r="F36" s="62"/>
    </row>
    <row r="37" spans="1:6" ht="15" thickBot="1" x14ac:dyDescent="0.25">
      <c r="A37" s="56" t="s">
        <v>13</v>
      </c>
      <c r="B37" s="57"/>
      <c r="C37" s="57"/>
      <c r="D37" s="58"/>
      <c r="E37" s="46">
        <f>SUM(E34+E35)</f>
        <v>385171.29</v>
      </c>
      <c r="F37" s="78"/>
    </row>
    <row r="38" spans="1:6" ht="36.75" customHeight="1" thickBot="1" x14ac:dyDescent="0.25">
      <c r="A38" s="74" t="s">
        <v>634</v>
      </c>
      <c r="B38" s="74"/>
      <c r="C38" s="74"/>
      <c r="D38" s="74"/>
      <c r="E38" s="74"/>
      <c r="F38" s="74"/>
    </row>
    <row r="39" spans="1:6" ht="15" thickBot="1" x14ac:dyDescent="0.25">
      <c r="A39" s="69" t="s">
        <v>14</v>
      </c>
      <c r="B39" s="71"/>
      <c r="C39" s="71"/>
      <c r="D39" s="71"/>
      <c r="E39" s="71"/>
      <c r="F39" s="70"/>
    </row>
    <row r="40" spans="1:6" ht="81.75" customHeight="1" thickBot="1" x14ac:dyDescent="0.25">
      <c r="A40" s="11" t="s">
        <v>15</v>
      </c>
      <c r="B40" s="11" t="s">
        <v>16</v>
      </c>
      <c r="C40" s="69" t="s">
        <v>31</v>
      </c>
      <c r="D40" s="70"/>
      <c r="E40" s="69" t="s">
        <v>34</v>
      </c>
      <c r="F40" s="70"/>
    </row>
    <row r="41" spans="1:6" ht="26.25" thickBot="1" x14ac:dyDescent="0.25">
      <c r="A41" s="51" t="s">
        <v>17</v>
      </c>
      <c r="B41" s="21" t="s">
        <v>686</v>
      </c>
      <c r="C41" s="46">
        <v>0</v>
      </c>
      <c r="D41" s="47"/>
      <c r="E41" s="46">
        <v>85.32</v>
      </c>
      <c r="F41" s="47"/>
    </row>
    <row r="42" spans="1:6" ht="39" thickBot="1" x14ac:dyDescent="0.25">
      <c r="A42" s="53"/>
      <c r="B42" s="21" t="s">
        <v>88</v>
      </c>
      <c r="C42" s="46">
        <v>859.5</v>
      </c>
      <c r="D42" s="47"/>
      <c r="E42" s="46">
        <v>0</v>
      </c>
      <c r="F42" s="47"/>
    </row>
    <row r="43" spans="1:6" ht="15" thickBot="1" x14ac:dyDescent="0.25">
      <c r="A43" s="51" t="s">
        <v>18</v>
      </c>
      <c r="B43" s="21" t="s">
        <v>38</v>
      </c>
      <c r="C43" s="46">
        <v>68316.160000000003</v>
      </c>
      <c r="D43" s="47"/>
      <c r="E43" s="46">
        <v>0</v>
      </c>
      <c r="F43" s="47"/>
    </row>
    <row r="44" spans="1:6" ht="26.25" thickBot="1" x14ac:dyDescent="0.25">
      <c r="A44" s="52"/>
      <c r="B44" s="21" t="s">
        <v>39</v>
      </c>
      <c r="C44" s="46">
        <v>26676.17</v>
      </c>
      <c r="D44" s="47"/>
      <c r="E44" s="46">
        <v>0</v>
      </c>
      <c r="F44" s="47"/>
    </row>
    <row r="45" spans="1:6" ht="15" thickBot="1" x14ac:dyDescent="0.25">
      <c r="A45" s="52"/>
      <c r="B45" s="21" t="s">
        <v>35</v>
      </c>
      <c r="C45" s="46">
        <v>3345.9</v>
      </c>
      <c r="D45" s="47"/>
      <c r="E45" s="46">
        <v>0</v>
      </c>
      <c r="F45" s="47"/>
    </row>
    <row r="46" spans="1:6" ht="15" thickBot="1" x14ac:dyDescent="0.25">
      <c r="A46" s="52"/>
      <c r="B46" s="21" t="s">
        <v>37</v>
      </c>
      <c r="C46" s="46">
        <v>2251.38</v>
      </c>
      <c r="D46" s="47"/>
      <c r="E46" s="46">
        <v>0</v>
      </c>
      <c r="F46" s="47"/>
    </row>
    <row r="47" spans="1:6" ht="15" thickBot="1" x14ac:dyDescent="0.25">
      <c r="A47" s="52"/>
      <c r="B47" s="21" t="s">
        <v>40</v>
      </c>
      <c r="C47" s="46">
        <v>6145.54</v>
      </c>
      <c r="D47" s="47"/>
      <c r="E47" s="46">
        <v>0</v>
      </c>
      <c r="F47" s="47"/>
    </row>
    <row r="48" spans="1:6" ht="26.25" thickBot="1" x14ac:dyDescent="0.25">
      <c r="A48" s="52"/>
      <c r="B48" s="21" t="s">
        <v>678</v>
      </c>
      <c r="C48" s="46">
        <v>19.98</v>
      </c>
      <c r="D48" s="47"/>
      <c r="E48" s="46">
        <v>0</v>
      </c>
      <c r="F48" s="47"/>
    </row>
    <row r="49" spans="1:6" ht="15" thickBot="1" x14ac:dyDescent="0.25">
      <c r="A49" s="52"/>
      <c r="B49" s="21" t="s">
        <v>679</v>
      </c>
      <c r="C49" s="46">
        <v>626.14</v>
      </c>
      <c r="D49" s="47"/>
      <c r="E49" s="46">
        <v>0</v>
      </c>
      <c r="F49" s="47"/>
    </row>
    <row r="50" spans="1:6" ht="15" thickBot="1" x14ac:dyDescent="0.25">
      <c r="A50" s="52"/>
      <c r="B50" s="21" t="s">
        <v>45</v>
      </c>
      <c r="C50" s="46">
        <v>3239.39</v>
      </c>
      <c r="D50" s="47"/>
      <c r="E50" s="46">
        <v>0</v>
      </c>
      <c r="F50" s="47"/>
    </row>
    <row r="51" spans="1:6" ht="26.25" thickBot="1" x14ac:dyDescent="0.25">
      <c r="A51" s="52"/>
      <c r="B51" s="21" t="s">
        <v>680</v>
      </c>
      <c r="C51" s="46">
        <v>4767.51</v>
      </c>
      <c r="D51" s="47"/>
      <c r="E51" s="46">
        <v>0</v>
      </c>
      <c r="F51" s="47"/>
    </row>
    <row r="52" spans="1:6" ht="15" thickBot="1" x14ac:dyDescent="0.25">
      <c r="A52" s="52"/>
      <c r="B52" s="21" t="s">
        <v>681</v>
      </c>
      <c r="C52" s="46">
        <v>6950.47</v>
      </c>
      <c r="D52" s="47"/>
      <c r="E52" s="46">
        <v>0</v>
      </c>
      <c r="F52" s="47"/>
    </row>
    <row r="53" spans="1:6" ht="15" thickBot="1" x14ac:dyDescent="0.25">
      <c r="A53" s="52"/>
      <c r="B53" s="21" t="s">
        <v>101</v>
      </c>
      <c r="C53" s="46">
        <v>5919.66</v>
      </c>
      <c r="D53" s="47"/>
      <c r="E53" s="46">
        <v>0</v>
      </c>
      <c r="F53" s="47"/>
    </row>
    <row r="54" spans="1:6" ht="39" thickBot="1" x14ac:dyDescent="0.25">
      <c r="A54" s="51" t="s">
        <v>41</v>
      </c>
      <c r="B54" s="21" t="s">
        <v>70</v>
      </c>
      <c r="C54" s="46">
        <v>145899.68</v>
      </c>
      <c r="D54" s="47"/>
      <c r="E54" s="46">
        <v>0</v>
      </c>
      <c r="F54" s="47"/>
    </row>
    <row r="55" spans="1:6" ht="15" thickBot="1" x14ac:dyDescent="0.25">
      <c r="A55" s="52"/>
      <c r="B55" s="21" t="s">
        <v>19</v>
      </c>
      <c r="C55" s="46">
        <v>4458.12</v>
      </c>
      <c r="D55" s="47"/>
      <c r="E55" s="46">
        <v>0</v>
      </c>
      <c r="F55" s="47"/>
    </row>
    <row r="56" spans="1:6" ht="26.25" thickBot="1" x14ac:dyDescent="0.25">
      <c r="A56" s="52"/>
      <c r="B56" s="21" t="s">
        <v>46</v>
      </c>
      <c r="C56" s="46">
        <v>9167.44</v>
      </c>
      <c r="D56" s="47"/>
      <c r="E56" s="46">
        <v>0</v>
      </c>
      <c r="F56" s="47"/>
    </row>
    <row r="57" spans="1:6" ht="15" thickBot="1" x14ac:dyDescent="0.25">
      <c r="A57" s="52"/>
      <c r="B57" s="21" t="s">
        <v>89</v>
      </c>
      <c r="C57" s="46">
        <v>12054.95</v>
      </c>
      <c r="D57" s="47"/>
      <c r="E57" s="46">
        <v>0</v>
      </c>
      <c r="F57" s="47"/>
    </row>
    <row r="58" spans="1:6" ht="26.25" thickBot="1" x14ac:dyDescent="0.25">
      <c r="A58" s="52"/>
      <c r="B58" s="21" t="s">
        <v>71</v>
      </c>
      <c r="C58" s="46">
        <v>6920</v>
      </c>
      <c r="D58" s="47"/>
      <c r="E58" s="46">
        <v>0</v>
      </c>
      <c r="F58" s="47"/>
    </row>
    <row r="59" spans="1:6" ht="26.25" thickBot="1" x14ac:dyDescent="0.25">
      <c r="A59" s="52"/>
      <c r="B59" s="21" t="s">
        <v>72</v>
      </c>
      <c r="C59" s="46">
        <v>3500</v>
      </c>
      <c r="D59" s="47"/>
      <c r="E59" s="46">
        <v>0</v>
      </c>
      <c r="F59" s="47"/>
    </row>
    <row r="60" spans="1:6" ht="39" thickBot="1" x14ac:dyDescent="0.25">
      <c r="A60" s="52"/>
      <c r="B60" s="21" t="s">
        <v>73</v>
      </c>
      <c r="C60" s="46">
        <v>1240</v>
      </c>
      <c r="D60" s="47"/>
      <c r="E60" s="46">
        <v>0</v>
      </c>
      <c r="F60" s="47"/>
    </row>
    <row r="61" spans="1:6" ht="26.25" thickBot="1" x14ac:dyDescent="0.25">
      <c r="A61" s="52"/>
      <c r="B61" s="21" t="s">
        <v>74</v>
      </c>
      <c r="C61" s="46">
        <v>2422</v>
      </c>
      <c r="D61" s="47"/>
      <c r="E61" s="46">
        <v>0</v>
      </c>
      <c r="F61" s="47"/>
    </row>
    <row r="62" spans="1:6" ht="26.25" thickBot="1" x14ac:dyDescent="0.25">
      <c r="A62" s="52"/>
      <c r="B62" s="21" t="s">
        <v>682</v>
      </c>
      <c r="C62" s="46">
        <v>100.05</v>
      </c>
      <c r="D62" s="47"/>
      <c r="E62" s="46">
        <v>0</v>
      </c>
      <c r="F62" s="47"/>
    </row>
    <row r="63" spans="1:6" ht="15" thickBot="1" x14ac:dyDescent="0.25">
      <c r="A63" s="53"/>
      <c r="B63" s="21" t="s">
        <v>101</v>
      </c>
      <c r="C63" s="46">
        <v>8188.05</v>
      </c>
      <c r="D63" s="47"/>
      <c r="E63" s="46">
        <v>0</v>
      </c>
      <c r="F63" s="47"/>
    </row>
    <row r="64" spans="1:6" ht="20.25" customHeight="1" thickBot="1" x14ac:dyDescent="0.25">
      <c r="A64" s="51" t="s">
        <v>36</v>
      </c>
      <c r="B64" s="21" t="s">
        <v>90</v>
      </c>
      <c r="C64" s="46">
        <v>33670.019999999997</v>
      </c>
      <c r="D64" s="47"/>
      <c r="E64" s="46">
        <v>0</v>
      </c>
      <c r="F64" s="47"/>
    </row>
    <row r="65" spans="1:6" ht="15" thickBot="1" x14ac:dyDescent="0.25">
      <c r="A65" s="52"/>
      <c r="B65" s="21" t="s">
        <v>91</v>
      </c>
      <c r="C65" s="46">
        <v>16359.06</v>
      </c>
      <c r="D65" s="47"/>
      <c r="E65" s="46">
        <v>0</v>
      </c>
      <c r="F65" s="47"/>
    </row>
    <row r="66" spans="1:6" ht="15" thickBot="1" x14ac:dyDescent="0.25">
      <c r="A66" s="53"/>
      <c r="B66" s="21" t="s">
        <v>92</v>
      </c>
      <c r="C66" s="46">
        <v>11988.8</v>
      </c>
      <c r="D66" s="47"/>
      <c r="E66" s="46">
        <v>0</v>
      </c>
      <c r="F66" s="47"/>
    </row>
    <row r="67" spans="1:6" ht="15" thickBot="1" x14ac:dyDescent="0.25">
      <c r="A67" s="69" t="s">
        <v>9</v>
      </c>
      <c r="B67" s="70"/>
      <c r="C67" s="46">
        <f>SUM(C42:D66)</f>
        <v>385085.97</v>
      </c>
      <c r="D67" s="78"/>
      <c r="E67" s="65">
        <f>SUM(E41:F66)</f>
        <v>85.32</v>
      </c>
      <c r="F67" s="79"/>
    </row>
    <row r="68" spans="1:6" x14ac:dyDescent="0.2">
      <c r="A68" s="39"/>
      <c r="B68" s="39"/>
      <c r="C68" s="40"/>
      <c r="D68" s="41"/>
      <c r="E68" s="42"/>
      <c r="F68" s="43"/>
    </row>
    <row r="69" spans="1:6" ht="15" thickBot="1" x14ac:dyDescent="0.25">
      <c r="A69" s="1"/>
      <c r="B69" s="5"/>
      <c r="C69" s="5"/>
      <c r="D69" s="5"/>
      <c r="E69" s="5"/>
      <c r="F69" s="5"/>
    </row>
    <row r="70" spans="1:6" ht="15" thickBot="1" x14ac:dyDescent="0.25">
      <c r="A70" s="69" t="s">
        <v>20</v>
      </c>
      <c r="B70" s="71"/>
      <c r="C70" s="71"/>
      <c r="D70" s="71"/>
      <c r="E70" s="71"/>
      <c r="F70" s="70"/>
    </row>
    <row r="71" spans="1:6" ht="15" thickBot="1" x14ac:dyDescent="0.25">
      <c r="A71" s="56" t="s">
        <v>21</v>
      </c>
      <c r="B71" s="57"/>
      <c r="C71" s="57"/>
      <c r="D71" s="58"/>
      <c r="E71" s="54">
        <f>SUM(E37)</f>
        <v>385171.29</v>
      </c>
      <c r="F71" s="55"/>
    </row>
    <row r="72" spans="1:6" ht="15" thickBot="1" x14ac:dyDescent="0.25">
      <c r="A72" s="56" t="s">
        <v>22</v>
      </c>
      <c r="B72" s="57"/>
      <c r="C72" s="57"/>
      <c r="D72" s="58"/>
      <c r="E72" s="61">
        <f>SUM(C67)</f>
        <v>385085.97</v>
      </c>
      <c r="F72" s="62"/>
    </row>
    <row r="73" spans="1:6" ht="15" thickBot="1" x14ac:dyDescent="0.25">
      <c r="A73" s="56" t="s">
        <v>23</v>
      </c>
      <c r="B73" s="57"/>
      <c r="C73" s="57"/>
      <c r="D73" s="58"/>
      <c r="E73" s="61">
        <f>SUM(E67)</f>
        <v>85.32</v>
      </c>
      <c r="F73" s="62"/>
    </row>
    <row r="74" spans="1:6" ht="15" thickBot="1" x14ac:dyDescent="0.25">
      <c r="A74" s="75" t="s">
        <v>24</v>
      </c>
      <c r="B74" s="76"/>
      <c r="C74" s="76"/>
      <c r="D74" s="77"/>
      <c r="E74" s="61">
        <v>0</v>
      </c>
      <c r="F74" s="62"/>
    </row>
    <row r="75" spans="1:6" ht="15" thickBot="1" x14ac:dyDescent="0.25">
      <c r="A75" s="56" t="s">
        <v>25</v>
      </c>
      <c r="B75" s="57"/>
      <c r="C75" s="57"/>
      <c r="D75" s="58"/>
      <c r="E75" s="59">
        <f>SUM(E71-E72-E73)</f>
        <v>6.9917405198793858E-12</v>
      </c>
      <c r="F75" s="60"/>
    </row>
    <row r="76" spans="1:6" x14ac:dyDescent="0.2">
      <c r="A76" s="4"/>
      <c r="B76" s="4"/>
      <c r="C76" s="4"/>
      <c r="D76" s="4"/>
      <c r="E76" s="22"/>
      <c r="F76" s="22"/>
    </row>
    <row r="77" spans="1:6" x14ac:dyDescent="0.2">
      <c r="A77" s="4"/>
      <c r="B77" s="4"/>
      <c r="C77" s="4"/>
      <c r="D77" s="4"/>
      <c r="E77" s="22"/>
      <c r="F77" s="22"/>
    </row>
    <row r="78" spans="1:6" x14ac:dyDescent="0.2">
      <c r="A78" s="4"/>
      <c r="B78" s="4"/>
      <c r="C78" s="4"/>
      <c r="D78" s="4"/>
      <c r="E78" s="22"/>
      <c r="F78" s="22"/>
    </row>
    <row r="79" spans="1:6" x14ac:dyDescent="0.2">
      <c r="A79" s="4"/>
      <c r="B79" s="4"/>
      <c r="C79" s="4"/>
      <c r="D79" s="4"/>
      <c r="E79" s="22"/>
      <c r="F79" s="22"/>
    </row>
    <row r="80" spans="1:6" x14ac:dyDescent="0.2">
      <c r="A80" s="4"/>
      <c r="B80" s="4"/>
      <c r="C80" s="4"/>
      <c r="D80" s="4"/>
      <c r="E80" s="22"/>
      <c r="F80" s="22"/>
    </row>
    <row r="81" spans="1:6" x14ac:dyDescent="0.2">
      <c r="A81" s="4"/>
      <c r="B81" s="4"/>
      <c r="C81" s="4"/>
      <c r="D81" s="4"/>
      <c r="E81" s="22"/>
      <c r="F81" s="22"/>
    </row>
    <row r="82" spans="1:6" x14ac:dyDescent="0.2">
      <c r="A82" s="4"/>
      <c r="B82" s="4"/>
      <c r="C82" s="4"/>
      <c r="D82" s="4"/>
      <c r="E82" s="22"/>
      <c r="F82" s="22"/>
    </row>
    <row r="83" spans="1:6" x14ac:dyDescent="0.2">
      <c r="A83" s="4"/>
      <c r="B83" s="4"/>
      <c r="C83" s="4"/>
      <c r="D83" s="4"/>
      <c r="E83" s="22"/>
      <c r="F83" s="22"/>
    </row>
    <row r="84" spans="1:6" x14ac:dyDescent="0.2">
      <c r="A84" s="4"/>
      <c r="B84" s="4"/>
      <c r="C84" s="4"/>
      <c r="D84" s="4"/>
      <c r="E84" s="22"/>
      <c r="F84" s="22"/>
    </row>
    <row r="85" spans="1:6" x14ac:dyDescent="0.2">
      <c r="A85" s="4"/>
      <c r="B85" s="4"/>
      <c r="C85" s="4"/>
      <c r="D85" s="4"/>
      <c r="E85" s="22"/>
      <c r="F85" s="22"/>
    </row>
    <row r="86" spans="1:6" x14ac:dyDescent="0.2">
      <c r="A86" s="4"/>
      <c r="B86" s="4"/>
      <c r="C86" s="4"/>
      <c r="D86" s="4"/>
      <c r="E86" s="22"/>
      <c r="F86" s="22"/>
    </row>
    <row r="87" spans="1:6" x14ac:dyDescent="0.2">
      <c r="A87" s="4"/>
      <c r="B87" s="4"/>
      <c r="C87" s="4"/>
      <c r="D87" s="4"/>
      <c r="E87" s="22"/>
      <c r="F87" s="22"/>
    </row>
    <row r="88" spans="1:6" x14ac:dyDescent="0.2">
      <c r="A88" s="4"/>
      <c r="B88" s="4"/>
      <c r="C88" s="4"/>
      <c r="D88" s="4"/>
      <c r="E88" s="22"/>
      <c r="F88" s="22"/>
    </row>
    <row r="89" spans="1:6" x14ac:dyDescent="0.2">
      <c r="A89" s="4"/>
      <c r="B89" s="4"/>
      <c r="C89" s="4"/>
      <c r="D89" s="4"/>
      <c r="E89" s="22"/>
      <c r="F89" s="22"/>
    </row>
    <row r="90" spans="1:6" x14ac:dyDescent="0.2">
      <c r="A90" s="4"/>
      <c r="B90" s="4"/>
      <c r="C90" s="4"/>
      <c r="D90" s="4"/>
      <c r="E90" s="22"/>
      <c r="F90" s="22"/>
    </row>
    <row r="91" spans="1:6" x14ac:dyDescent="0.2">
      <c r="A91" s="4"/>
      <c r="B91" s="4"/>
      <c r="C91" s="4"/>
      <c r="D91" s="4"/>
      <c r="E91" s="22"/>
      <c r="F91" s="22"/>
    </row>
    <row r="92" spans="1:6" x14ac:dyDescent="0.2">
      <c r="A92" s="4"/>
      <c r="B92" s="4"/>
      <c r="C92" s="4"/>
      <c r="D92" s="4"/>
      <c r="E92" s="22"/>
      <c r="F92" s="22"/>
    </row>
    <row r="93" spans="1:6" x14ac:dyDescent="0.2">
      <c r="A93" s="4"/>
      <c r="B93" s="4"/>
      <c r="C93" s="4"/>
      <c r="D93" s="4"/>
      <c r="E93" s="22"/>
      <c r="F93" s="22"/>
    </row>
    <row r="94" spans="1:6" x14ac:dyDescent="0.2">
      <c r="A94" s="4"/>
      <c r="B94" s="4"/>
      <c r="C94" s="4"/>
      <c r="D94" s="4"/>
      <c r="E94" s="22"/>
      <c r="F94" s="22"/>
    </row>
    <row r="95" spans="1:6" x14ac:dyDescent="0.2">
      <c r="A95" s="4"/>
      <c r="B95" s="4"/>
      <c r="C95" s="4"/>
      <c r="D95" s="4"/>
      <c r="E95" s="22"/>
      <c r="F95" s="22"/>
    </row>
    <row r="96" spans="1:6" x14ac:dyDescent="0.2">
      <c r="A96" s="4"/>
      <c r="B96" s="4"/>
      <c r="C96" s="4"/>
      <c r="D96" s="4"/>
      <c r="E96" s="22"/>
      <c r="F96" s="22"/>
    </row>
    <row r="97" spans="1:6" x14ac:dyDescent="0.2">
      <c r="A97" s="4"/>
      <c r="B97" s="4"/>
      <c r="C97" s="4"/>
      <c r="D97" s="4"/>
      <c r="E97" s="22"/>
      <c r="F97" s="22"/>
    </row>
    <row r="98" spans="1:6" x14ac:dyDescent="0.2">
      <c r="A98" s="4"/>
      <c r="B98" s="4"/>
      <c r="C98" s="4"/>
      <c r="D98" s="4"/>
      <c r="E98" s="22"/>
      <c r="F98" s="22"/>
    </row>
    <row r="99" spans="1:6" x14ac:dyDescent="0.2">
      <c r="A99" s="4"/>
      <c r="B99" s="4"/>
      <c r="C99" s="4"/>
      <c r="D99" s="4"/>
      <c r="E99" s="22"/>
      <c r="F99" s="22"/>
    </row>
    <row r="100" spans="1:6" x14ac:dyDescent="0.2">
      <c r="A100" s="4"/>
      <c r="B100" s="4"/>
      <c r="C100" s="4"/>
      <c r="D100" s="4"/>
      <c r="E100" s="22"/>
      <c r="F100" s="22"/>
    </row>
    <row r="101" spans="1:6" x14ac:dyDescent="0.2">
      <c r="A101" s="4"/>
      <c r="B101" s="4"/>
      <c r="C101" s="4"/>
      <c r="D101" s="4"/>
      <c r="E101" s="22"/>
      <c r="F101" s="22"/>
    </row>
    <row r="102" spans="1:6" x14ac:dyDescent="0.2">
      <c r="A102" s="4"/>
      <c r="B102" s="4"/>
      <c r="C102" s="4"/>
      <c r="D102" s="4"/>
      <c r="E102" s="22"/>
      <c r="F102" s="22"/>
    </row>
    <row r="103" spans="1:6" x14ac:dyDescent="0.2">
      <c r="A103" s="4"/>
      <c r="B103" s="4"/>
      <c r="C103" s="4"/>
      <c r="D103" s="4"/>
      <c r="E103" s="22"/>
      <c r="F103" s="22"/>
    </row>
    <row r="104" spans="1:6" x14ac:dyDescent="0.2">
      <c r="A104" s="4"/>
      <c r="B104" s="4"/>
      <c r="C104" s="4"/>
      <c r="D104" s="4"/>
      <c r="E104" s="22"/>
      <c r="F104" s="22"/>
    </row>
    <row r="105" spans="1:6" x14ac:dyDescent="0.2">
      <c r="A105" s="4"/>
      <c r="B105" s="4"/>
      <c r="C105" s="4"/>
      <c r="D105" s="4"/>
      <c r="E105" s="22"/>
      <c r="F105" s="22"/>
    </row>
    <row r="106" spans="1:6" x14ac:dyDescent="0.2">
      <c r="A106" s="4"/>
      <c r="B106" s="4"/>
      <c r="C106" s="4"/>
      <c r="D106" s="4"/>
      <c r="E106" s="22"/>
      <c r="F106" s="22"/>
    </row>
    <row r="107" spans="1:6" x14ac:dyDescent="0.2">
      <c r="A107" s="4"/>
      <c r="B107" s="4"/>
      <c r="C107" s="4"/>
      <c r="D107" s="4"/>
      <c r="E107" s="22"/>
      <c r="F107" s="22"/>
    </row>
    <row r="108" spans="1:6" x14ac:dyDescent="0.2">
      <c r="A108" s="4"/>
      <c r="B108" s="4"/>
      <c r="C108" s="4"/>
      <c r="D108" s="4"/>
      <c r="E108" s="22"/>
      <c r="F108" s="22"/>
    </row>
    <row r="109" spans="1:6" x14ac:dyDescent="0.2">
      <c r="A109" s="4"/>
      <c r="B109" s="4"/>
      <c r="C109" s="4"/>
      <c r="D109" s="4"/>
      <c r="E109" s="22"/>
      <c r="F109" s="22"/>
    </row>
    <row r="110" spans="1:6" x14ac:dyDescent="0.2">
      <c r="A110" s="4"/>
      <c r="B110" s="4"/>
      <c r="C110" s="4"/>
      <c r="D110" s="4"/>
      <c r="E110" s="22"/>
      <c r="F110" s="22"/>
    </row>
    <row r="111" spans="1:6" x14ac:dyDescent="0.2">
      <c r="A111" s="4"/>
      <c r="B111" s="4"/>
      <c r="C111" s="4"/>
      <c r="D111" s="4"/>
      <c r="E111" s="22"/>
      <c r="F111" s="22"/>
    </row>
    <row r="112" spans="1:6" x14ac:dyDescent="0.2">
      <c r="A112" s="4"/>
      <c r="B112" s="4"/>
      <c r="C112" s="4"/>
      <c r="D112" s="4"/>
      <c r="E112" s="22"/>
      <c r="F112" s="22"/>
    </row>
    <row r="113" spans="1:6" x14ac:dyDescent="0.2">
      <c r="A113" s="4"/>
      <c r="B113" s="4"/>
      <c r="C113" s="4"/>
      <c r="D113" s="4"/>
      <c r="E113" s="22"/>
      <c r="F113" s="22"/>
    </row>
    <row r="114" spans="1:6" x14ac:dyDescent="0.2">
      <c r="A114" s="4"/>
      <c r="B114" s="4"/>
      <c r="C114" s="4"/>
      <c r="D114" s="4"/>
      <c r="E114" s="22"/>
      <c r="F114" s="22"/>
    </row>
    <row r="115" spans="1:6" ht="15" thickBot="1" x14ac:dyDescent="0.25">
      <c r="A115" s="4"/>
      <c r="B115" s="4"/>
      <c r="C115" s="4"/>
      <c r="D115" s="4"/>
      <c r="E115" s="22"/>
      <c r="F115" s="22"/>
    </row>
    <row r="116" spans="1:6" ht="15" thickBot="1" x14ac:dyDescent="0.25">
      <c r="A116" s="69" t="s">
        <v>26</v>
      </c>
      <c r="B116" s="71"/>
      <c r="C116" s="71"/>
      <c r="D116" s="71"/>
      <c r="E116" s="71"/>
      <c r="F116" s="70"/>
    </row>
    <row r="117" spans="1:6" ht="36" customHeight="1" thickBot="1" x14ac:dyDescent="0.25">
      <c r="A117" s="11" t="s">
        <v>32</v>
      </c>
      <c r="B117" s="11" t="s">
        <v>27</v>
      </c>
      <c r="C117" s="20" t="s">
        <v>28</v>
      </c>
      <c r="D117" s="11" t="s">
        <v>16</v>
      </c>
      <c r="E117" s="11" t="s">
        <v>29</v>
      </c>
      <c r="F117" s="11" t="s">
        <v>33</v>
      </c>
    </row>
    <row r="118" spans="1:6" ht="26.25" thickBot="1" x14ac:dyDescent="0.25">
      <c r="A118" s="23">
        <v>43468</v>
      </c>
      <c r="B118" s="24" t="s">
        <v>44</v>
      </c>
      <c r="C118" s="24" t="s">
        <v>635</v>
      </c>
      <c r="D118" s="24" t="s">
        <v>86</v>
      </c>
      <c r="E118" s="26">
        <v>16.2</v>
      </c>
      <c r="F118" s="27">
        <v>43495</v>
      </c>
    </row>
    <row r="119" spans="1:6" ht="39" thickBot="1" x14ac:dyDescent="0.25">
      <c r="A119" s="23">
        <v>43472</v>
      </c>
      <c r="B119" s="24" t="s">
        <v>47</v>
      </c>
      <c r="C119" s="24" t="s">
        <v>636</v>
      </c>
      <c r="D119" s="24" t="s">
        <v>93</v>
      </c>
      <c r="E119" s="26">
        <v>78.900000000000006</v>
      </c>
      <c r="F119" s="27">
        <v>43496</v>
      </c>
    </row>
    <row r="120" spans="1:6" ht="26.25" thickBot="1" x14ac:dyDescent="0.25">
      <c r="A120" s="23">
        <v>43473</v>
      </c>
      <c r="B120" s="24" t="s">
        <v>48</v>
      </c>
      <c r="C120" s="24" t="s">
        <v>415</v>
      </c>
      <c r="D120" s="24" t="s">
        <v>87</v>
      </c>
      <c r="E120" s="26">
        <v>197.68</v>
      </c>
      <c r="F120" s="27">
        <v>43495</v>
      </c>
    </row>
    <row r="121" spans="1:6" ht="26.25" thickBot="1" x14ac:dyDescent="0.25">
      <c r="A121" s="23">
        <v>43475</v>
      </c>
      <c r="B121" s="24" t="s">
        <v>44</v>
      </c>
      <c r="C121" s="24" t="s">
        <v>637</v>
      </c>
      <c r="D121" s="24" t="s">
        <v>86</v>
      </c>
      <c r="E121" s="26">
        <v>16.2</v>
      </c>
      <c r="F121" s="27">
        <v>43495</v>
      </c>
    </row>
    <row r="122" spans="1:6" ht="26.25" thickBot="1" x14ac:dyDescent="0.25">
      <c r="A122" s="23">
        <v>43475</v>
      </c>
      <c r="B122" s="24" t="s">
        <v>49</v>
      </c>
      <c r="C122" s="24" t="s">
        <v>638</v>
      </c>
      <c r="D122" s="24" t="s">
        <v>94</v>
      </c>
      <c r="E122" s="26">
        <v>1120</v>
      </c>
      <c r="F122" s="27">
        <v>43495</v>
      </c>
    </row>
    <row r="123" spans="1:6" ht="26.25" thickBot="1" x14ac:dyDescent="0.25">
      <c r="A123" s="23">
        <v>43481</v>
      </c>
      <c r="B123" s="24" t="s">
        <v>50</v>
      </c>
      <c r="C123" s="24" t="s">
        <v>415</v>
      </c>
      <c r="D123" s="24" t="s">
        <v>87</v>
      </c>
      <c r="E123" s="26">
        <v>377.25</v>
      </c>
      <c r="F123" s="27">
        <v>43495</v>
      </c>
    </row>
    <row r="124" spans="1:6" ht="26.25" thickBot="1" x14ac:dyDescent="0.25">
      <c r="A124" s="23">
        <v>43481</v>
      </c>
      <c r="B124" s="24" t="s">
        <v>51</v>
      </c>
      <c r="C124" s="24" t="s">
        <v>639</v>
      </c>
      <c r="D124" s="24" t="s">
        <v>94</v>
      </c>
      <c r="E124" s="26">
        <v>160</v>
      </c>
      <c r="F124" s="27">
        <v>43495</v>
      </c>
    </row>
    <row r="125" spans="1:6" ht="26.25" thickBot="1" x14ac:dyDescent="0.25">
      <c r="A125" s="23">
        <v>43481</v>
      </c>
      <c r="B125" s="24" t="s">
        <v>78</v>
      </c>
      <c r="C125" s="24" t="s">
        <v>401</v>
      </c>
      <c r="D125" s="24" t="s">
        <v>95</v>
      </c>
      <c r="E125" s="26">
        <v>269.63</v>
      </c>
      <c r="F125" s="27">
        <v>43496</v>
      </c>
    </row>
    <row r="126" spans="1:6" ht="26.25" thickBot="1" x14ac:dyDescent="0.25">
      <c r="A126" s="23">
        <v>43481</v>
      </c>
      <c r="B126" s="24" t="s">
        <v>52</v>
      </c>
      <c r="C126" s="24" t="s">
        <v>401</v>
      </c>
      <c r="D126" s="24" t="s">
        <v>95</v>
      </c>
      <c r="E126" s="26">
        <v>196.21</v>
      </c>
      <c r="F126" s="27">
        <v>43496</v>
      </c>
    </row>
    <row r="127" spans="1:6" ht="26.25" thickBot="1" x14ac:dyDescent="0.25">
      <c r="A127" s="23">
        <v>43481</v>
      </c>
      <c r="B127" s="24" t="s">
        <v>53</v>
      </c>
      <c r="C127" s="24" t="s">
        <v>401</v>
      </c>
      <c r="D127" s="24" t="s">
        <v>95</v>
      </c>
      <c r="E127" s="26">
        <v>196.21</v>
      </c>
      <c r="F127" s="27">
        <v>43496</v>
      </c>
    </row>
    <row r="128" spans="1:6" ht="26.25" thickBot="1" x14ac:dyDescent="0.25">
      <c r="A128" s="23">
        <v>43481</v>
      </c>
      <c r="B128" s="24" t="s">
        <v>54</v>
      </c>
      <c r="C128" s="24" t="s">
        <v>401</v>
      </c>
      <c r="D128" s="24" t="s">
        <v>95</v>
      </c>
      <c r="E128" s="26">
        <v>196.21</v>
      </c>
      <c r="F128" s="27">
        <v>43496</v>
      </c>
    </row>
    <row r="129" spans="1:6" ht="26.25" thickBot="1" x14ac:dyDescent="0.25">
      <c r="A129" s="23">
        <v>43481</v>
      </c>
      <c r="B129" s="24" t="s">
        <v>43</v>
      </c>
      <c r="C129" s="24" t="s">
        <v>361</v>
      </c>
      <c r="D129" s="24" t="s">
        <v>96</v>
      </c>
      <c r="E129" s="26">
        <v>639.20000000000005</v>
      </c>
      <c r="F129" s="27">
        <v>43496</v>
      </c>
    </row>
    <row r="130" spans="1:6" ht="26.25" thickBot="1" x14ac:dyDescent="0.25">
      <c r="A130" s="23">
        <v>43482</v>
      </c>
      <c r="B130" s="24" t="s">
        <v>43</v>
      </c>
      <c r="C130" s="24" t="s">
        <v>361</v>
      </c>
      <c r="D130" s="24" t="s">
        <v>96</v>
      </c>
      <c r="E130" s="26">
        <v>878.9</v>
      </c>
      <c r="F130" s="27">
        <v>43496</v>
      </c>
    </row>
    <row r="131" spans="1:6" ht="26.25" thickBot="1" x14ac:dyDescent="0.25">
      <c r="A131" s="28">
        <v>43482</v>
      </c>
      <c r="B131" s="29" t="s">
        <v>43</v>
      </c>
      <c r="C131" s="24" t="s">
        <v>361</v>
      </c>
      <c r="D131" s="29" t="s">
        <v>96</v>
      </c>
      <c r="E131" s="30">
        <v>201.16</v>
      </c>
      <c r="F131" s="31">
        <v>43496</v>
      </c>
    </row>
    <row r="132" spans="1:6" ht="26.25" thickBot="1" x14ac:dyDescent="0.25">
      <c r="A132" s="28">
        <v>43482</v>
      </c>
      <c r="B132" s="29" t="s">
        <v>43</v>
      </c>
      <c r="C132" s="24" t="s">
        <v>361</v>
      </c>
      <c r="D132" s="29" t="s">
        <v>96</v>
      </c>
      <c r="E132" s="30">
        <v>533.91999999999996</v>
      </c>
      <c r="F132" s="31">
        <v>43496</v>
      </c>
    </row>
    <row r="133" spans="1:6" ht="26.25" thickBot="1" x14ac:dyDescent="0.25">
      <c r="A133" s="28">
        <v>43482</v>
      </c>
      <c r="B133" s="29" t="s">
        <v>44</v>
      </c>
      <c r="C133" s="24" t="s">
        <v>640</v>
      </c>
      <c r="D133" s="29" t="s">
        <v>86</v>
      </c>
      <c r="E133" s="30">
        <v>16.2</v>
      </c>
      <c r="F133" s="31">
        <v>43495</v>
      </c>
    </row>
    <row r="134" spans="1:6" ht="26.25" thickBot="1" x14ac:dyDescent="0.25">
      <c r="A134" s="28">
        <v>43483</v>
      </c>
      <c r="B134" s="29" t="s">
        <v>56</v>
      </c>
      <c r="C134" s="29" t="s">
        <v>367</v>
      </c>
      <c r="D134" s="29" t="s">
        <v>97</v>
      </c>
      <c r="E134" s="30">
        <v>222.02</v>
      </c>
      <c r="F134" s="31">
        <v>43496</v>
      </c>
    </row>
    <row r="135" spans="1:6" ht="26.25" thickBot="1" x14ac:dyDescent="0.25">
      <c r="A135" s="28">
        <v>43483</v>
      </c>
      <c r="B135" s="29" t="s">
        <v>55</v>
      </c>
      <c r="C135" s="29" t="s">
        <v>367</v>
      </c>
      <c r="D135" s="29" t="s">
        <v>97</v>
      </c>
      <c r="E135" s="30">
        <v>293.38</v>
      </c>
      <c r="F135" s="31">
        <v>43496</v>
      </c>
    </row>
    <row r="136" spans="1:6" ht="26.25" thickBot="1" x14ac:dyDescent="0.25">
      <c r="A136" s="23">
        <v>43486</v>
      </c>
      <c r="B136" s="24" t="s">
        <v>57</v>
      </c>
      <c r="C136" s="24" t="s">
        <v>641</v>
      </c>
      <c r="D136" s="24" t="s">
        <v>85</v>
      </c>
      <c r="E136" s="26">
        <v>1390</v>
      </c>
      <c r="F136" s="27">
        <v>43496</v>
      </c>
    </row>
    <row r="137" spans="1:6" ht="26.25" thickBot="1" x14ac:dyDescent="0.25">
      <c r="A137" s="28">
        <v>43486</v>
      </c>
      <c r="B137" s="29" t="s">
        <v>58</v>
      </c>
      <c r="C137" s="29" t="s">
        <v>367</v>
      </c>
      <c r="D137" s="29" t="s">
        <v>97</v>
      </c>
      <c r="E137" s="30">
        <v>321.93</v>
      </c>
      <c r="F137" s="31">
        <v>43496</v>
      </c>
    </row>
    <row r="138" spans="1:6" ht="26.25" thickBot="1" x14ac:dyDescent="0.25">
      <c r="A138" s="28">
        <v>43486</v>
      </c>
      <c r="B138" s="29" t="s">
        <v>59</v>
      </c>
      <c r="C138" s="29" t="s">
        <v>367</v>
      </c>
      <c r="D138" s="29" t="s">
        <v>97</v>
      </c>
      <c r="E138" s="30">
        <v>279.11</v>
      </c>
      <c r="F138" s="31">
        <v>43496</v>
      </c>
    </row>
    <row r="139" spans="1:6" ht="26.25" thickBot="1" x14ac:dyDescent="0.25">
      <c r="A139" s="23">
        <v>43486</v>
      </c>
      <c r="B139" s="24" t="s">
        <v>60</v>
      </c>
      <c r="C139" s="24" t="s">
        <v>642</v>
      </c>
      <c r="D139" s="24" t="s">
        <v>98</v>
      </c>
      <c r="E139" s="26">
        <v>859.5</v>
      </c>
      <c r="F139" s="27">
        <v>43495</v>
      </c>
    </row>
    <row r="140" spans="1:6" ht="26.25" thickBot="1" x14ac:dyDescent="0.25">
      <c r="A140" s="28">
        <v>43487</v>
      </c>
      <c r="B140" s="29" t="s">
        <v>43</v>
      </c>
      <c r="C140" s="24" t="s">
        <v>361</v>
      </c>
      <c r="D140" s="29" t="s">
        <v>96</v>
      </c>
      <c r="E140" s="30">
        <v>56.4</v>
      </c>
      <c r="F140" s="31">
        <v>43496</v>
      </c>
    </row>
    <row r="141" spans="1:6" ht="26.25" thickBot="1" x14ac:dyDescent="0.25">
      <c r="A141" s="28">
        <v>43487</v>
      </c>
      <c r="B141" s="29" t="s">
        <v>61</v>
      </c>
      <c r="C141" s="24" t="s">
        <v>401</v>
      </c>
      <c r="D141" s="29" t="s">
        <v>95</v>
      </c>
      <c r="E141" s="30">
        <v>199.99</v>
      </c>
      <c r="F141" s="31">
        <v>43496</v>
      </c>
    </row>
    <row r="142" spans="1:6" ht="26.25" thickBot="1" x14ac:dyDescent="0.25">
      <c r="A142" s="23">
        <v>43488</v>
      </c>
      <c r="B142" s="24" t="s">
        <v>44</v>
      </c>
      <c r="C142" s="24" t="s">
        <v>643</v>
      </c>
      <c r="D142" s="24" t="s">
        <v>86</v>
      </c>
      <c r="E142" s="26">
        <v>19.05</v>
      </c>
      <c r="F142" s="27">
        <v>43495</v>
      </c>
    </row>
    <row r="143" spans="1:6" ht="26.25" thickBot="1" x14ac:dyDescent="0.25">
      <c r="A143" s="28">
        <v>43489</v>
      </c>
      <c r="B143" s="29" t="s">
        <v>62</v>
      </c>
      <c r="C143" s="24" t="s">
        <v>415</v>
      </c>
      <c r="D143" s="29" t="s">
        <v>87</v>
      </c>
      <c r="E143" s="30">
        <v>415.79</v>
      </c>
      <c r="F143" s="31">
        <v>43495</v>
      </c>
    </row>
    <row r="144" spans="1:6" ht="26.25" thickBot="1" x14ac:dyDescent="0.25">
      <c r="A144" s="28">
        <v>43490</v>
      </c>
      <c r="B144" s="29" t="s">
        <v>63</v>
      </c>
      <c r="C144" s="29" t="s">
        <v>459</v>
      </c>
      <c r="D144" s="29" t="s">
        <v>99</v>
      </c>
      <c r="E144" s="30">
        <v>339.99</v>
      </c>
      <c r="F144" s="31">
        <v>43496</v>
      </c>
    </row>
    <row r="145" spans="1:6" ht="26.25" thickBot="1" x14ac:dyDescent="0.25">
      <c r="A145" s="28">
        <v>43491</v>
      </c>
      <c r="B145" s="29" t="s">
        <v>44</v>
      </c>
      <c r="C145" s="29" t="s">
        <v>635</v>
      </c>
      <c r="D145" s="29" t="s">
        <v>86</v>
      </c>
      <c r="E145" s="30">
        <v>16.2</v>
      </c>
      <c r="F145" s="31">
        <v>43495</v>
      </c>
    </row>
    <row r="146" spans="1:6" ht="26.25" thickBot="1" x14ac:dyDescent="0.25">
      <c r="A146" s="28">
        <v>43492</v>
      </c>
      <c r="B146" s="29" t="s">
        <v>44</v>
      </c>
      <c r="C146" s="29" t="s">
        <v>635</v>
      </c>
      <c r="D146" s="29" t="s">
        <v>86</v>
      </c>
      <c r="E146" s="30">
        <v>16.2</v>
      </c>
      <c r="F146" s="31">
        <v>43495</v>
      </c>
    </row>
    <row r="147" spans="1:6" ht="39" thickBot="1" x14ac:dyDescent="0.25">
      <c r="A147" s="28">
        <v>43493</v>
      </c>
      <c r="B147" s="29" t="s">
        <v>64</v>
      </c>
      <c r="C147" s="25" t="s">
        <v>457</v>
      </c>
      <c r="D147" s="29" t="s">
        <v>94</v>
      </c>
      <c r="E147" s="30">
        <v>147.75</v>
      </c>
      <c r="F147" s="31">
        <v>43496</v>
      </c>
    </row>
    <row r="148" spans="1:6" ht="26.25" thickBot="1" x14ac:dyDescent="0.25">
      <c r="A148" s="28">
        <v>43493</v>
      </c>
      <c r="B148" s="29" t="s">
        <v>65</v>
      </c>
      <c r="C148" s="29" t="s">
        <v>644</v>
      </c>
      <c r="D148" s="29" t="s">
        <v>590</v>
      </c>
      <c r="E148" s="30">
        <v>100</v>
      </c>
      <c r="F148" s="31">
        <v>43495</v>
      </c>
    </row>
    <row r="149" spans="1:6" ht="26.25" thickBot="1" x14ac:dyDescent="0.25">
      <c r="A149" s="28">
        <v>43494</v>
      </c>
      <c r="B149" s="29" t="s">
        <v>66</v>
      </c>
      <c r="C149" s="29" t="s">
        <v>596</v>
      </c>
      <c r="D149" s="33" t="s">
        <v>456</v>
      </c>
      <c r="E149" s="30">
        <v>1200</v>
      </c>
      <c r="F149" s="31">
        <v>43495</v>
      </c>
    </row>
    <row r="150" spans="1:6" ht="39" thickBot="1" x14ac:dyDescent="0.25">
      <c r="A150" s="28">
        <v>43494</v>
      </c>
      <c r="B150" s="29" t="s">
        <v>43</v>
      </c>
      <c r="C150" s="24" t="s">
        <v>645</v>
      </c>
      <c r="D150" s="29" t="s">
        <v>80</v>
      </c>
      <c r="E150" s="30">
        <v>1568.82</v>
      </c>
      <c r="F150" s="31">
        <v>43495</v>
      </c>
    </row>
    <row r="151" spans="1:6" ht="39" thickBot="1" x14ac:dyDescent="0.25">
      <c r="A151" s="28">
        <v>43494</v>
      </c>
      <c r="B151" s="29" t="s">
        <v>43</v>
      </c>
      <c r="C151" s="24" t="s">
        <v>645</v>
      </c>
      <c r="D151" s="29" t="s">
        <v>80</v>
      </c>
      <c r="E151" s="30">
        <v>2528.8200000000002</v>
      </c>
      <c r="F151" s="31">
        <v>43495</v>
      </c>
    </row>
    <row r="152" spans="1:6" ht="26.25" thickBot="1" x14ac:dyDescent="0.25">
      <c r="A152" s="28">
        <v>43495</v>
      </c>
      <c r="B152" s="29" t="s">
        <v>43</v>
      </c>
      <c r="C152" s="25" t="s">
        <v>437</v>
      </c>
      <c r="D152" s="29" t="s">
        <v>85</v>
      </c>
      <c r="E152" s="30">
        <v>2455.3000000000002</v>
      </c>
      <c r="F152" s="31">
        <v>43495</v>
      </c>
    </row>
    <row r="153" spans="1:6" ht="39" thickBot="1" x14ac:dyDescent="0.25">
      <c r="A153" s="28">
        <v>43495</v>
      </c>
      <c r="B153" s="29" t="s">
        <v>67</v>
      </c>
      <c r="C153" s="25" t="s">
        <v>656</v>
      </c>
      <c r="D153" s="29" t="s">
        <v>85</v>
      </c>
      <c r="E153" s="30">
        <v>2249.67</v>
      </c>
      <c r="F153" s="31">
        <v>43495</v>
      </c>
    </row>
    <row r="154" spans="1:6" ht="26.25" thickBot="1" x14ac:dyDescent="0.25">
      <c r="A154" s="23">
        <v>43495</v>
      </c>
      <c r="B154" s="24" t="s">
        <v>68</v>
      </c>
      <c r="C154" s="34" t="s">
        <v>465</v>
      </c>
      <c r="D154" s="24" t="s">
        <v>85</v>
      </c>
      <c r="E154" s="26">
        <v>3354.39</v>
      </c>
      <c r="F154" s="27">
        <v>43495</v>
      </c>
    </row>
    <row r="155" spans="1:6" ht="26.25" thickBot="1" x14ac:dyDescent="0.25">
      <c r="A155" s="23">
        <v>43496</v>
      </c>
      <c r="B155" s="24" t="s">
        <v>63</v>
      </c>
      <c r="C155" s="24" t="s">
        <v>412</v>
      </c>
      <c r="D155" s="24" t="s">
        <v>100</v>
      </c>
      <c r="E155" s="26">
        <v>2000</v>
      </c>
      <c r="F155" s="27">
        <v>43496</v>
      </c>
    </row>
    <row r="156" spans="1:6" ht="39" thickBot="1" x14ac:dyDescent="0.25">
      <c r="A156" s="23">
        <v>43500</v>
      </c>
      <c r="B156" s="24" t="s">
        <v>108</v>
      </c>
      <c r="C156" s="25" t="s">
        <v>417</v>
      </c>
      <c r="D156" s="24" t="s">
        <v>84</v>
      </c>
      <c r="E156" s="26">
        <v>229</v>
      </c>
      <c r="F156" s="27">
        <v>43522</v>
      </c>
    </row>
    <row r="157" spans="1:6" ht="26.25" thickBot="1" x14ac:dyDescent="0.25">
      <c r="A157" s="23">
        <v>43501</v>
      </c>
      <c r="B157" s="24" t="s">
        <v>69</v>
      </c>
      <c r="C157" s="24" t="s">
        <v>646</v>
      </c>
      <c r="D157" s="24" t="s">
        <v>80</v>
      </c>
      <c r="E157" s="26">
        <v>244</v>
      </c>
      <c r="F157" s="27">
        <v>43495</v>
      </c>
    </row>
    <row r="158" spans="1:6" ht="26.25" thickBot="1" x14ac:dyDescent="0.25">
      <c r="A158" s="23">
        <v>43502</v>
      </c>
      <c r="B158" s="24" t="s">
        <v>109</v>
      </c>
      <c r="C158" s="29" t="s">
        <v>596</v>
      </c>
      <c r="D158" s="29" t="s">
        <v>590</v>
      </c>
      <c r="E158" s="26">
        <v>1500</v>
      </c>
      <c r="F158" s="27">
        <v>43503</v>
      </c>
    </row>
    <row r="159" spans="1:6" ht="39" thickBot="1" x14ac:dyDescent="0.25">
      <c r="A159" s="23">
        <v>43505</v>
      </c>
      <c r="B159" s="24" t="s">
        <v>110</v>
      </c>
      <c r="C159" s="33" t="s">
        <v>647</v>
      </c>
      <c r="D159" s="24" t="s">
        <v>93</v>
      </c>
      <c r="E159" s="26">
        <v>470.73</v>
      </c>
      <c r="F159" s="27">
        <v>43522</v>
      </c>
    </row>
    <row r="160" spans="1:6" ht="39" thickBot="1" x14ac:dyDescent="0.25">
      <c r="A160" s="23">
        <v>43508</v>
      </c>
      <c r="B160" s="24" t="s">
        <v>111</v>
      </c>
      <c r="C160" s="33" t="s">
        <v>647</v>
      </c>
      <c r="D160" s="24" t="s">
        <v>93</v>
      </c>
      <c r="E160" s="26">
        <v>220.5</v>
      </c>
      <c r="F160" s="27">
        <v>43522</v>
      </c>
    </row>
    <row r="161" spans="1:6" ht="39" thickBot="1" x14ac:dyDescent="0.25">
      <c r="A161" s="23">
        <v>43508</v>
      </c>
      <c r="B161" s="24" t="s">
        <v>112</v>
      </c>
      <c r="C161" s="33" t="s">
        <v>647</v>
      </c>
      <c r="D161" s="24" t="s">
        <v>93</v>
      </c>
      <c r="E161" s="26">
        <v>299.3</v>
      </c>
      <c r="F161" s="27">
        <v>43522</v>
      </c>
    </row>
    <row r="162" spans="1:6" ht="26.25" thickBot="1" x14ac:dyDescent="0.25">
      <c r="A162" s="23">
        <v>43509</v>
      </c>
      <c r="B162" s="24" t="s">
        <v>119</v>
      </c>
      <c r="C162" s="24" t="s">
        <v>361</v>
      </c>
      <c r="D162" s="24" t="s">
        <v>96</v>
      </c>
      <c r="E162" s="26">
        <v>56.4</v>
      </c>
      <c r="F162" s="27">
        <v>43542</v>
      </c>
    </row>
    <row r="163" spans="1:6" ht="26.25" thickBot="1" x14ac:dyDescent="0.25">
      <c r="A163" s="23">
        <v>43512</v>
      </c>
      <c r="B163" s="24" t="s">
        <v>113</v>
      </c>
      <c r="C163" s="25" t="s">
        <v>527</v>
      </c>
      <c r="D163" s="24" t="s">
        <v>81</v>
      </c>
      <c r="E163" s="26">
        <v>67.900000000000006</v>
      </c>
      <c r="F163" s="27">
        <v>43522</v>
      </c>
    </row>
    <row r="164" spans="1:6" ht="26.25" thickBot="1" x14ac:dyDescent="0.25">
      <c r="A164" s="23">
        <v>43514</v>
      </c>
      <c r="B164" s="24" t="s">
        <v>120</v>
      </c>
      <c r="C164" s="24" t="s">
        <v>361</v>
      </c>
      <c r="D164" s="24" t="s">
        <v>96</v>
      </c>
      <c r="E164" s="26">
        <v>252.86</v>
      </c>
      <c r="F164" s="27">
        <v>43542</v>
      </c>
    </row>
    <row r="165" spans="1:6" ht="26.25" thickBot="1" x14ac:dyDescent="0.25">
      <c r="A165" s="23">
        <v>43514</v>
      </c>
      <c r="B165" s="24" t="s">
        <v>121</v>
      </c>
      <c r="C165" s="24" t="s">
        <v>361</v>
      </c>
      <c r="D165" s="24" t="s">
        <v>96</v>
      </c>
      <c r="E165" s="26">
        <v>579.04</v>
      </c>
      <c r="F165" s="27">
        <v>43542</v>
      </c>
    </row>
    <row r="166" spans="1:6" ht="26.25" thickBot="1" x14ac:dyDescent="0.25">
      <c r="A166" s="23">
        <v>43516</v>
      </c>
      <c r="B166" s="24" t="s">
        <v>114</v>
      </c>
      <c r="C166" s="24" t="s">
        <v>641</v>
      </c>
      <c r="D166" s="24" t="s">
        <v>85</v>
      </c>
      <c r="E166" s="26">
        <v>1390</v>
      </c>
      <c r="F166" s="27">
        <v>43522</v>
      </c>
    </row>
    <row r="167" spans="1:6" ht="26.25" thickBot="1" x14ac:dyDescent="0.25">
      <c r="A167" s="23">
        <v>43521</v>
      </c>
      <c r="B167" s="24" t="s">
        <v>115</v>
      </c>
      <c r="C167" s="29" t="s">
        <v>459</v>
      </c>
      <c r="D167" s="24" t="s">
        <v>99</v>
      </c>
      <c r="E167" s="26">
        <v>175.94</v>
      </c>
      <c r="F167" s="27">
        <v>43524</v>
      </c>
    </row>
    <row r="168" spans="1:6" ht="39" thickBot="1" x14ac:dyDescent="0.25">
      <c r="A168" s="23">
        <v>43521</v>
      </c>
      <c r="B168" s="24" t="s">
        <v>116</v>
      </c>
      <c r="C168" s="25" t="s">
        <v>457</v>
      </c>
      <c r="D168" s="24" t="s">
        <v>94</v>
      </c>
      <c r="E168" s="26">
        <v>71.150000000000006</v>
      </c>
      <c r="F168" s="27">
        <v>43522</v>
      </c>
    </row>
    <row r="169" spans="1:6" ht="39" thickBot="1" x14ac:dyDescent="0.25">
      <c r="A169" s="23">
        <v>43521</v>
      </c>
      <c r="B169" s="24" t="s">
        <v>117</v>
      </c>
      <c r="C169" s="24" t="s">
        <v>648</v>
      </c>
      <c r="D169" s="24" t="s">
        <v>118</v>
      </c>
      <c r="E169" s="26">
        <v>160</v>
      </c>
      <c r="F169" s="27">
        <v>43522</v>
      </c>
    </row>
    <row r="170" spans="1:6" ht="26.25" thickBot="1" x14ac:dyDescent="0.25">
      <c r="A170" s="23">
        <v>43522</v>
      </c>
      <c r="B170" s="24" t="s">
        <v>43</v>
      </c>
      <c r="C170" s="25" t="s">
        <v>437</v>
      </c>
      <c r="D170" s="24" t="s">
        <v>85</v>
      </c>
      <c r="E170" s="26">
        <v>2629.66</v>
      </c>
      <c r="F170" s="27">
        <v>43550</v>
      </c>
    </row>
    <row r="171" spans="1:6" ht="26.25" thickBot="1" x14ac:dyDescent="0.25">
      <c r="A171" s="23">
        <v>43524</v>
      </c>
      <c r="B171" s="24" t="s">
        <v>122</v>
      </c>
      <c r="C171" s="24" t="s">
        <v>415</v>
      </c>
      <c r="D171" s="24" t="s">
        <v>87</v>
      </c>
      <c r="E171" s="26">
        <v>307.63</v>
      </c>
      <c r="F171" s="27">
        <v>43539</v>
      </c>
    </row>
    <row r="172" spans="1:6" ht="26.25" thickBot="1" x14ac:dyDescent="0.25">
      <c r="A172" s="23">
        <v>43525</v>
      </c>
      <c r="B172" s="24" t="s">
        <v>123</v>
      </c>
      <c r="C172" s="29" t="s">
        <v>426</v>
      </c>
      <c r="D172" s="24" t="s">
        <v>124</v>
      </c>
      <c r="E172" s="26">
        <v>19.98</v>
      </c>
      <c r="F172" s="27">
        <v>43550</v>
      </c>
    </row>
    <row r="173" spans="1:6" ht="26.25" thickBot="1" x14ac:dyDescent="0.25">
      <c r="A173" s="23">
        <v>43525</v>
      </c>
      <c r="B173" s="24" t="s">
        <v>125</v>
      </c>
      <c r="C173" s="29" t="s">
        <v>426</v>
      </c>
      <c r="D173" s="24" t="s">
        <v>83</v>
      </c>
      <c r="E173" s="26">
        <v>110</v>
      </c>
      <c r="F173" s="27">
        <v>43550</v>
      </c>
    </row>
    <row r="174" spans="1:6" ht="26.25" thickBot="1" x14ac:dyDescent="0.25">
      <c r="A174" s="23">
        <v>43531</v>
      </c>
      <c r="B174" s="24" t="s">
        <v>126</v>
      </c>
      <c r="C174" s="25" t="s">
        <v>527</v>
      </c>
      <c r="D174" s="24" t="s">
        <v>81</v>
      </c>
      <c r="E174" s="26">
        <v>135.80000000000001</v>
      </c>
      <c r="F174" s="27">
        <v>43544</v>
      </c>
    </row>
    <row r="175" spans="1:6" ht="26.25" thickBot="1" x14ac:dyDescent="0.25">
      <c r="A175" s="23">
        <v>43531</v>
      </c>
      <c r="B175" s="24" t="s">
        <v>127</v>
      </c>
      <c r="C175" s="29" t="s">
        <v>426</v>
      </c>
      <c r="D175" s="24" t="s">
        <v>83</v>
      </c>
      <c r="E175" s="26">
        <v>294.11</v>
      </c>
      <c r="F175" s="27">
        <v>43550</v>
      </c>
    </row>
    <row r="176" spans="1:6" ht="26.25" thickBot="1" x14ac:dyDescent="0.25">
      <c r="A176" s="23">
        <v>43531</v>
      </c>
      <c r="B176" s="24" t="s">
        <v>128</v>
      </c>
      <c r="C176" s="29" t="s">
        <v>426</v>
      </c>
      <c r="D176" s="24" t="s">
        <v>83</v>
      </c>
      <c r="E176" s="26">
        <v>299.38</v>
      </c>
      <c r="F176" s="27">
        <v>43550</v>
      </c>
    </row>
    <row r="177" spans="1:6" ht="26.25" thickBot="1" x14ac:dyDescent="0.25">
      <c r="A177" s="23">
        <v>43531</v>
      </c>
      <c r="B177" s="24" t="s">
        <v>129</v>
      </c>
      <c r="C177" s="29" t="s">
        <v>426</v>
      </c>
      <c r="D177" s="24" t="s">
        <v>83</v>
      </c>
      <c r="E177" s="26">
        <v>293.57</v>
      </c>
      <c r="F177" s="27">
        <v>43550</v>
      </c>
    </row>
    <row r="178" spans="1:6" ht="26.25" thickBot="1" x14ac:dyDescent="0.25">
      <c r="A178" s="23">
        <v>43531</v>
      </c>
      <c r="B178" s="24" t="s">
        <v>130</v>
      </c>
      <c r="C178" s="29" t="s">
        <v>426</v>
      </c>
      <c r="D178" s="24" t="s">
        <v>83</v>
      </c>
      <c r="E178" s="26">
        <v>399.92</v>
      </c>
      <c r="F178" s="27">
        <v>43550</v>
      </c>
    </row>
    <row r="179" spans="1:6" ht="26.25" thickBot="1" x14ac:dyDescent="0.25">
      <c r="A179" s="23">
        <v>43531</v>
      </c>
      <c r="B179" s="24" t="s">
        <v>131</v>
      </c>
      <c r="C179" s="29" t="s">
        <v>426</v>
      </c>
      <c r="D179" s="24" t="s">
        <v>82</v>
      </c>
      <c r="E179" s="26">
        <v>377.24</v>
      </c>
      <c r="F179" s="27">
        <v>43550</v>
      </c>
    </row>
    <row r="180" spans="1:6" ht="26.25" thickBot="1" x14ac:dyDescent="0.25">
      <c r="A180" s="23">
        <v>43533</v>
      </c>
      <c r="B180" s="24" t="s">
        <v>132</v>
      </c>
      <c r="C180" s="29" t="s">
        <v>426</v>
      </c>
      <c r="D180" s="24" t="s">
        <v>83</v>
      </c>
      <c r="E180" s="26">
        <v>239.5</v>
      </c>
      <c r="F180" s="27">
        <v>43550</v>
      </c>
    </row>
    <row r="181" spans="1:6" ht="26.25" thickBot="1" x14ac:dyDescent="0.25">
      <c r="A181" s="23">
        <v>43533</v>
      </c>
      <c r="B181" s="24" t="s">
        <v>133</v>
      </c>
      <c r="C181" s="29" t="s">
        <v>426</v>
      </c>
      <c r="D181" s="24" t="s">
        <v>83</v>
      </c>
      <c r="E181" s="26">
        <v>272.81</v>
      </c>
      <c r="F181" s="27">
        <v>43550</v>
      </c>
    </row>
    <row r="182" spans="1:6" ht="26.25" thickBot="1" x14ac:dyDescent="0.25">
      <c r="A182" s="23">
        <v>43533</v>
      </c>
      <c r="B182" s="24" t="s">
        <v>134</v>
      </c>
      <c r="C182" s="29" t="s">
        <v>426</v>
      </c>
      <c r="D182" s="24" t="s">
        <v>82</v>
      </c>
      <c r="E182" s="26">
        <v>1105.6400000000001</v>
      </c>
      <c r="F182" s="27">
        <v>43550</v>
      </c>
    </row>
    <row r="183" spans="1:6" ht="26.25" thickBot="1" x14ac:dyDescent="0.25">
      <c r="A183" s="23">
        <v>43533</v>
      </c>
      <c r="B183" s="24" t="s">
        <v>135</v>
      </c>
      <c r="C183" s="29" t="s">
        <v>426</v>
      </c>
      <c r="D183" s="24" t="s">
        <v>83</v>
      </c>
      <c r="E183" s="26">
        <v>823.11</v>
      </c>
      <c r="F183" s="27">
        <v>43550</v>
      </c>
    </row>
    <row r="184" spans="1:6" ht="26.25" thickBot="1" x14ac:dyDescent="0.25">
      <c r="A184" s="23">
        <v>43533</v>
      </c>
      <c r="B184" s="24" t="s">
        <v>136</v>
      </c>
      <c r="C184" s="29" t="s">
        <v>426</v>
      </c>
      <c r="D184" s="24" t="s">
        <v>83</v>
      </c>
      <c r="E184" s="26">
        <v>276.64</v>
      </c>
      <c r="F184" s="27">
        <v>43550</v>
      </c>
    </row>
    <row r="185" spans="1:6" ht="26.25" thickBot="1" x14ac:dyDescent="0.25">
      <c r="A185" s="23">
        <v>43533</v>
      </c>
      <c r="B185" s="24" t="s">
        <v>137</v>
      </c>
      <c r="C185" s="29" t="s">
        <v>426</v>
      </c>
      <c r="D185" s="24" t="s">
        <v>83</v>
      </c>
      <c r="E185" s="26">
        <v>287.29000000000002</v>
      </c>
      <c r="F185" s="27">
        <v>43550</v>
      </c>
    </row>
    <row r="186" spans="1:6" ht="26.25" thickBot="1" x14ac:dyDescent="0.25">
      <c r="A186" s="23">
        <v>43533</v>
      </c>
      <c r="B186" s="24" t="s">
        <v>138</v>
      </c>
      <c r="C186" s="29" t="s">
        <v>426</v>
      </c>
      <c r="D186" s="24" t="s">
        <v>83</v>
      </c>
      <c r="E186" s="26">
        <v>276.77999999999997</v>
      </c>
      <c r="F186" s="27">
        <v>43550</v>
      </c>
    </row>
    <row r="187" spans="1:6" ht="26.25" thickBot="1" x14ac:dyDescent="0.25">
      <c r="A187" s="23">
        <v>43533</v>
      </c>
      <c r="B187" s="24" t="s">
        <v>139</v>
      </c>
      <c r="C187" s="29" t="s">
        <v>426</v>
      </c>
      <c r="D187" s="24" t="s">
        <v>82</v>
      </c>
      <c r="E187" s="26">
        <v>783.85</v>
      </c>
      <c r="F187" s="27">
        <v>43550</v>
      </c>
    </row>
    <row r="188" spans="1:6" ht="26.25" thickBot="1" x14ac:dyDescent="0.25">
      <c r="A188" s="23">
        <v>43533</v>
      </c>
      <c r="B188" s="24" t="s">
        <v>140</v>
      </c>
      <c r="C188" s="29" t="s">
        <v>426</v>
      </c>
      <c r="D188" s="24" t="s">
        <v>82</v>
      </c>
      <c r="E188" s="26">
        <v>187.03</v>
      </c>
      <c r="F188" s="27">
        <v>43550</v>
      </c>
    </row>
    <row r="189" spans="1:6" ht="26.25" thickBot="1" x14ac:dyDescent="0.25">
      <c r="A189" s="23">
        <v>43533</v>
      </c>
      <c r="B189" s="24" t="s">
        <v>141</v>
      </c>
      <c r="C189" s="24" t="s">
        <v>426</v>
      </c>
      <c r="D189" s="24" t="s">
        <v>83</v>
      </c>
      <c r="E189" s="26">
        <v>446.63</v>
      </c>
      <c r="F189" s="27">
        <v>43550</v>
      </c>
    </row>
    <row r="190" spans="1:6" ht="26.25" thickBot="1" x14ac:dyDescent="0.25">
      <c r="A190" s="23">
        <v>43535</v>
      </c>
      <c r="B190" s="24" t="s">
        <v>142</v>
      </c>
      <c r="C190" s="29" t="s">
        <v>426</v>
      </c>
      <c r="D190" s="24" t="s">
        <v>82</v>
      </c>
      <c r="E190" s="26">
        <v>634.05999999999995</v>
      </c>
      <c r="F190" s="27">
        <v>43550</v>
      </c>
    </row>
    <row r="191" spans="1:6" ht="26.25" thickBot="1" x14ac:dyDescent="0.25">
      <c r="A191" s="23">
        <v>43535</v>
      </c>
      <c r="B191" s="24" t="s">
        <v>143</v>
      </c>
      <c r="C191" s="29" t="s">
        <v>426</v>
      </c>
      <c r="D191" s="24" t="s">
        <v>83</v>
      </c>
      <c r="E191" s="26">
        <v>945.27</v>
      </c>
      <c r="F191" s="27">
        <v>43550</v>
      </c>
    </row>
    <row r="192" spans="1:6" ht="39" thickBot="1" x14ac:dyDescent="0.25">
      <c r="A192" s="23">
        <v>43535</v>
      </c>
      <c r="B192" s="24" t="s">
        <v>144</v>
      </c>
      <c r="C192" s="33" t="s">
        <v>647</v>
      </c>
      <c r="D192" s="24" t="s">
        <v>145</v>
      </c>
      <c r="E192" s="26">
        <v>50.37</v>
      </c>
      <c r="F192" s="27">
        <v>43549</v>
      </c>
    </row>
    <row r="193" spans="1:6" ht="26.25" thickBot="1" x14ac:dyDescent="0.25">
      <c r="A193" s="23">
        <v>43536</v>
      </c>
      <c r="B193" s="24" t="s">
        <v>146</v>
      </c>
      <c r="C193" s="29" t="s">
        <v>426</v>
      </c>
      <c r="D193" s="24" t="s">
        <v>82</v>
      </c>
      <c r="E193" s="26">
        <v>1151.02</v>
      </c>
      <c r="F193" s="27">
        <v>43550</v>
      </c>
    </row>
    <row r="194" spans="1:6" ht="26.25" thickBot="1" x14ac:dyDescent="0.25">
      <c r="A194" s="23">
        <v>43536</v>
      </c>
      <c r="B194" s="24" t="s">
        <v>147</v>
      </c>
      <c r="C194" s="29" t="s">
        <v>426</v>
      </c>
      <c r="D194" s="24" t="s">
        <v>83</v>
      </c>
      <c r="E194" s="26">
        <v>1161.55</v>
      </c>
      <c r="F194" s="27">
        <v>43550</v>
      </c>
    </row>
    <row r="195" spans="1:6" ht="26.25" thickBot="1" x14ac:dyDescent="0.25">
      <c r="A195" s="23">
        <v>43536</v>
      </c>
      <c r="B195" s="24" t="s">
        <v>148</v>
      </c>
      <c r="C195" s="29" t="s">
        <v>426</v>
      </c>
      <c r="D195" s="24" t="s">
        <v>82</v>
      </c>
      <c r="E195" s="26">
        <v>755.51</v>
      </c>
      <c r="F195" s="27">
        <v>43550</v>
      </c>
    </row>
    <row r="196" spans="1:6" ht="26.25" thickBot="1" x14ac:dyDescent="0.25">
      <c r="A196" s="23">
        <v>43536</v>
      </c>
      <c r="B196" s="24" t="s">
        <v>149</v>
      </c>
      <c r="C196" s="29" t="s">
        <v>426</v>
      </c>
      <c r="D196" s="24" t="s">
        <v>83</v>
      </c>
      <c r="E196" s="26">
        <v>684.86</v>
      </c>
      <c r="F196" s="27">
        <v>43550</v>
      </c>
    </row>
    <row r="197" spans="1:6" ht="26.25" thickBot="1" x14ac:dyDescent="0.25">
      <c r="A197" s="23">
        <v>43537</v>
      </c>
      <c r="B197" s="24" t="s">
        <v>150</v>
      </c>
      <c r="C197" s="25" t="s">
        <v>575</v>
      </c>
      <c r="D197" s="24" t="s">
        <v>84</v>
      </c>
      <c r="E197" s="26">
        <v>43.49</v>
      </c>
      <c r="F197" s="27">
        <v>43549</v>
      </c>
    </row>
    <row r="198" spans="1:6" ht="26.25" thickBot="1" x14ac:dyDescent="0.25">
      <c r="A198" s="23">
        <v>43537</v>
      </c>
      <c r="B198" s="24" t="s">
        <v>44</v>
      </c>
      <c r="C198" s="24" t="s">
        <v>649</v>
      </c>
      <c r="D198" s="24" t="s">
        <v>94</v>
      </c>
      <c r="E198" s="26">
        <v>4.5</v>
      </c>
      <c r="F198" s="27">
        <v>43539</v>
      </c>
    </row>
    <row r="199" spans="1:6" ht="26.25" thickBot="1" x14ac:dyDescent="0.25">
      <c r="A199" s="23">
        <v>43537</v>
      </c>
      <c r="B199" s="24" t="s">
        <v>151</v>
      </c>
      <c r="C199" s="25" t="s">
        <v>650</v>
      </c>
      <c r="D199" s="24" t="s">
        <v>152</v>
      </c>
      <c r="E199" s="26">
        <v>97.7</v>
      </c>
      <c r="F199" s="27">
        <v>43539</v>
      </c>
    </row>
    <row r="200" spans="1:6" ht="26.25" thickBot="1" x14ac:dyDescent="0.25">
      <c r="A200" s="23">
        <v>43538</v>
      </c>
      <c r="B200" s="24" t="s">
        <v>153</v>
      </c>
      <c r="C200" s="25" t="s">
        <v>650</v>
      </c>
      <c r="D200" s="24" t="s">
        <v>152</v>
      </c>
      <c r="E200" s="26">
        <v>30</v>
      </c>
      <c r="F200" s="27">
        <v>43539</v>
      </c>
    </row>
    <row r="201" spans="1:6" ht="26.25" thickBot="1" x14ac:dyDescent="0.25">
      <c r="A201" s="23">
        <v>43539</v>
      </c>
      <c r="B201" s="24" t="s">
        <v>154</v>
      </c>
      <c r="C201" s="24" t="s">
        <v>401</v>
      </c>
      <c r="D201" s="24" t="s">
        <v>95</v>
      </c>
      <c r="E201" s="26">
        <v>168.19</v>
      </c>
      <c r="F201" s="27">
        <v>43550</v>
      </c>
    </row>
    <row r="202" spans="1:6" ht="26.25" thickBot="1" x14ac:dyDescent="0.25">
      <c r="A202" s="23">
        <v>43539</v>
      </c>
      <c r="B202" s="24" t="s">
        <v>155</v>
      </c>
      <c r="C202" s="24" t="s">
        <v>401</v>
      </c>
      <c r="D202" s="24" t="s">
        <v>95</v>
      </c>
      <c r="E202" s="26">
        <v>196.07</v>
      </c>
      <c r="F202" s="27">
        <v>43550</v>
      </c>
    </row>
    <row r="203" spans="1:6" ht="26.25" thickBot="1" x14ac:dyDescent="0.25">
      <c r="A203" s="23">
        <v>43539</v>
      </c>
      <c r="B203" s="24" t="s">
        <v>156</v>
      </c>
      <c r="C203" s="24" t="s">
        <v>401</v>
      </c>
      <c r="D203" s="24" t="s">
        <v>95</v>
      </c>
      <c r="E203" s="26">
        <v>196.07</v>
      </c>
      <c r="F203" s="27">
        <v>43550</v>
      </c>
    </row>
    <row r="204" spans="1:6" ht="26.25" thickBot="1" x14ac:dyDescent="0.25">
      <c r="A204" s="23">
        <v>43539</v>
      </c>
      <c r="B204" s="24" t="s">
        <v>157</v>
      </c>
      <c r="C204" s="24" t="s">
        <v>401</v>
      </c>
      <c r="D204" s="24" t="s">
        <v>95</v>
      </c>
      <c r="E204" s="26">
        <v>199.87</v>
      </c>
      <c r="F204" s="27">
        <v>43550</v>
      </c>
    </row>
    <row r="205" spans="1:6" ht="26.25" thickBot="1" x14ac:dyDescent="0.25">
      <c r="A205" s="23">
        <v>43539</v>
      </c>
      <c r="B205" s="24" t="s">
        <v>158</v>
      </c>
      <c r="C205" s="24" t="s">
        <v>401</v>
      </c>
      <c r="D205" s="24" t="s">
        <v>95</v>
      </c>
      <c r="E205" s="26">
        <v>196.07</v>
      </c>
      <c r="F205" s="27">
        <v>43550</v>
      </c>
    </row>
    <row r="206" spans="1:6" ht="26.25" thickBot="1" x14ac:dyDescent="0.25">
      <c r="A206" s="23">
        <v>43539</v>
      </c>
      <c r="B206" s="24" t="s">
        <v>159</v>
      </c>
      <c r="C206" s="33" t="s">
        <v>651</v>
      </c>
      <c r="D206" s="24" t="s">
        <v>94</v>
      </c>
      <c r="E206" s="26">
        <v>450</v>
      </c>
      <c r="F206" s="27">
        <v>43544</v>
      </c>
    </row>
    <row r="207" spans="1:6" ht="39" thickBot="1" x14ac:dyDescent="0.25">
      <c r="A207" s="23">
        <v>43539</v>
      </c>
      <c r="B207" s="24" t="s">
        <v>160</v>
      </c>
      <c r="C207" s="25" t="s">
        <v>417</v>
      </c>
      <c r="D207" s="24" t="s">
        <v>84</v>
      </c>
      <c r="E207" s="26">
        <v>219.9</v>
      </c>
      <c r="F207" s="27">
        <v>43549</v>
      </c>
    </row>
    <row r="208" spans="1:6" ht="26.25" thickBot="1" x14ac:dyDescent="0.25">
      <c r="A208" s="23">
        <v>43539</v>
      </c>
      <c r="B208" s="24" t="s">
        <v>44</v>
      </c>
      <c r="C208" s="24" t="s">
        <v>652</v>
      </c>
      <c r="D208" s="24" t="s">
        <v>94</v>
      </c>
      <c r="E208" s="26">
        <v>60</v>
      </c>
      <c r="F208" s="27">
        <v>43539</v>
      </c>
    </row>
    <row r="209" spans="1:6" ht="39" thickBot="1" x14ac:dyDescent="0.25">
      <c r="A209" s="23">
        <v>43539</v>
      </c>
      <c r="B209" s="24" t="s">
        <v>161</v>
      </c>
      <c r="C209" s="33" t="s">
        <v>653</v>
      </c>
      <c r="D209" s="24" t="s">
        <v>83</v>
      </c>
      <c r="E209" s="26">
        <v>689.63</v>
      </c>
      <c r="F209" s="27">
        <v>43544</v>
      </c>
    </row>
    <row r="210" spans="1:6" ht="39" thickBot="1" x14ac:dyDescent="0.25">
      <c r="A210" s="23">
        <v>43539</v>
      </c>
      <c r="B210" s="24" t="s">
        <v>162</v>
      </c>
      <c r="C210" s="33" t="s">
        <v>653</v>
      </c>
      <c r="D210" s="24" t="s">
        <v>82</v>
      </c>
      <c r="E210" s="26">
        <v>6.49</v>
      </c>
      <c r="F210" s="27">
        <v>43544</v>
      </c>
    </row>
    <row r="211" spans="1:6" ht="26.25" thickBot="1" x14ac:dyDescent="0.25">
      <c r="A211" s="23">
        <v>43539</v>
      </c>
      <c r="B211" s="24" t="s">
        <v>163</v>
      </c>
      <c r="C211" s="24" t="s">
        <v>361</v>
      </c>
      <c r="D211" s="24" t="s">
        <v>96</v>
      </c>
      <c r="E211" s="26">
        <v>66.739999999999995</v>
      </c>
      <c r="F211" s="27">
        <v>43550</v>
      </c>
    </row>
    <row r="212" spans="1:6" ht="26.25" thickBot="1" x14ac:dyDescent="0.25">
      <c r="A212" s="23">
        <v>43539</v>
      </c>
      <c r="B212" s="24" t="s">
        <v>164</v>
      </c>
      <c r="C212" s="24" t="s">
        <v>415</v>
      </c>
      <c r="D212" s="24" t="s">
        <v>87</v>
      </c>
      <c r="E212" s="26">
        <v>339.72</v>
      </c>
      <c r="F212" s="27">
        <v>43539</v>
      </c>
    </row>
    <row r="213" spans="1:6" ht="26.25" thickBot="1" x14ac:dyDescent="0.25">
      <c r="A213" s="23">
        <v>43542</v>
      </c>
      <c r="B213" s="24" t="s">
        <v>165</v>
      </c>
      <c r="C213" s="24" t="s">
        <v>652</v>
      </c>
      <c r="D213" s="24" t="s">
        <v>94</v>
      </c>
      <c r="E213" s="26">
        <v>360</v>
      </c>
      <c r="F213" s="27">
        <v>43544</v>
      </c>
    </row>
    <row r="214" spans="1:6" ht="39" thickBot="1" x14ac:dyDescent="0.25">
      <c r="A214" s="23">
        <v>43543</v>
      </c>
      <c r="B214" s="24" t="s">
        <v>166</v>
      </c>
      <c r="C214" s="24" t="s">
        <v>657</v>
      </c>
      <c r="D214" s="24" t="s">
        <v>167</v>
      </c>
      <c r="E214" s="26">
        <v>207.96</v>
      </c>
      <c r="F214" s="27">
        <v>43543</v>
      </c>
    </row>
    <row r="215" spans="1:6" ht="39" thickBot="1" x14ac:dyDescent="0.25">
      <c r="A215" s="32">
        <v>43543</v>
      </c>
      <c r="B215" s="33" t="s">
        <v>168</v>
      </c>
      <c r="C215" s="34" t="s">
        <v>658</v>
      </c>
      <c r="D215" s="33" t="s">
        <v>84</v>
      </c>
      <c r="E215" s="35">
        <v>12.49</v>
      </c>
      <c r="F215" s="36">
        <v>43544</v>
      </c>
    </row>
    <row r="216" spans="1:6" ht="39" thickBot="1" x14ac:dyDescent="0.25">
      <c r="A216" s="32">
        <v>43543</v>
      </c>
      <c r="B216" s="33" t="s">
        <v>168</v>
      </c>
      <c r="C216" s="34" t="s">
        <v>659</v>
      </c>
      <c r="D216" s="33" t="s">
        <v>167</v>
      </c>
      <c r="E216" s="35">
        <v>110</v>
      </c>
      <c r="F216" s="36">
        <v>43544</v>
      </c>
    </row>
    <row r="217" spans="1:6" ht="26.25" thickBot="1" x14ac:dyDescent="0.25">
      <c r="A217" s="23">
        <v>43543</v>
      </c>
      <c r="B217" s="24" t="s">
        <v>169</v>
      </c>
      <c r="C217" s="24" t="s">
        <v>361</v>
      </c>
      <c r="D217" s="24" t="s">
        <v>96</v>
      </c>
      <c r="E217" s="26">
        <v>1137.4000000000001</v>
      </c>
      <c r="F217" s="27">
        <v>43550</v>
      </c>
    </row>
    <row r="218" spans="1:6" ht="26.25" thickBot="1" x14ac:dyDescent="0.25">
      <c r="A218" s="23">
        <v>43544</v>
      </c>
      <c r="B218" s="24" t="s">
        <v>170</v>
      </c>
      <c r="C218" s="24" t="s">
        <v>361</v>
      </c>
      <c r="D218" s="24" t="s">
        <v>96</v>
      </c>
      <c r="E218" s="26">
        <v>473.76</v>
      </c>
      <c r="F218" s="27">
        <v>43550</v>
      </c>
    </row>
    <row r="219" spans="1:6" ht="26.25" thickBot="1" x14ac:dyDescent="0.25">
      <c r="A219" s="23">
        <v>43544</v>
      </c>
      <c r="B219" s="24" t="s">
        <v>171</v>
      </c>
      <c r="C219" s="24" t="s">
        <v>361</v>
      </c>
      <c r="D219" s="24" t="s">
        <v>96</v>
      </c>
      <c r="E219" s="26">
        <v>1043.4000000000001</v>
      </c>
      <c r="F219" s="27">
        <v>43550</v>
      </c>
    </row>
    <row r="220" spans="1:6" ht="26.25" thickBot="1" x14ac:dyDescent="0.25">
      <c r="A220" s="23">
        <v>43544</v>
      </c>
      <c r="B220" s="24" t="s">
        <v>183</v>
      </c>
      <c r="C220" s="24" t="s">
        <v>361</v>
      </c>
      <c r="D220" s="24" t="s">
        <v>96</v>
      </c>
      <c r="E220" s="26">
        <v>533.91999999999996</v>
      </c>
      <c r="F220" s="27">
        <v>43584</v>
      </c>
    </row>
    <row r="221" spans="1:6" ht="26.25" thickBot="1" x14ac:dyDescent="0.25">
      <c r="A221" s="23">
        <v>43544</v>
      </c>
      <c r="B221" s="24" t="s">
        <v>172</v>
      </c>
      <c r="C221" s="29" t="s">
        <v>367</v>
      </c>
      <c r="D221" s="24" t="s">
        <v>97</v>
      </c>
      <c r="E221" s="26">
        <v>386.63</v>
      </c>
      <c r="F221" s="27">
        <v>43550</v>
      </c>
    </row>
    <row r="222" spans="1:6" ht="26.25" thickBot="1" x14ac:dyDescent="0.25">
      <c r="A222" s="23">
        <v>43544</v>
      </c>
      <c r="B222" s="24" t="s">
        <v>173</v>
      </c>
      <c r="C222" s="29" t="s">
        <v>367</v>
      </c>
      <c r="D222" s="24" t="s">
        <v>97</v>
      </c>
      <c r="E222" s="26">
        <v>298</v>
      </c>
      <c r="F222" s="27">
        <v>43550</v>
      </c>
    </row>
    <row r="223" spans="1:6" ht="26.25" thickBot="1" x14ac:dyDescent="0.25">
      <c r="A223" s="23">
        <v>43545</v>
      </c>
      <c r="B223" s="24" t="s">
        <v>174</v>
      </c>
      <c r="C223" s="29" t="s">
        <v>367</v>
      </c>
      <c r="D223" s="24" t="s">
        <v>97</v>
      </c>
      <c r="E223" s="26">
        <v>168.32</v>
      </c>
      <c r="F223" s="27">
        <v>43550</v>
      </c>
    </row>
    <row r="224" spans="1:6" ht="26.25" thickBot="1" x14ac:dyDescent="0.25">
      <c r="A224" s="23">
        <v>43545</v>
      </c>
      <c r="B224" s="24" t="s">
        <v>175</v>
      </c>
      <c r="C224" s="29" t="s">
        <v>367</v>
      </c>
      <c r="D224" s="24" t="s">
        <v>97</v>
      </c>
      <c r="E224" s="26">
        <v>334.27</v>
      </c>
      <c r="F224" s="27">
        <v>43550</v>
      </c>
    </row>
    <row r="225" spans="1:6" ht="39" thickBot="1" x14ac:dyDescent="0.25">
      <c r="A225" s="32">
        <v>43545</v>
      </c>
      <c r="B225" s="33" t="s">
        <v>168</v>
      </c>
      <c r="C225" s="34" t="s">
        <v>660</v>
      </c>
      <c r="D225" s="33" t="s">
        <v>82</v>
      </c>
      <c r="E225" s="35">
        <v>100</v>
      </c>
      <c r="F225" s="36">
        <v>43545</v>
      </c>
    </row>
    <row r="226" spans="1:6" ht="26.25" thickBot="1" x14ac:dyDescent="0.25">
      <c r="A226" s="23">
        <v>43546</v>
      </c>
      <c r="B226" s="24" t="s">
        <v>176</v>
      </c>
      <c r="C226" s="24" t="s">
        <v>661</v>
      </c>
      <c r="D226" s="24" t="s">
        <v>152</v>
      </c>
      <c r="E226" s="26">
        <v>980</v>
      </c>
      <c r="F226" s="27">
        <v>43549</v>
      </c>
    </row>
    <row r="227" spans="1:6" ht="26.25" thickBot="1" x14ac:dyDescent="0.25">
      <c r="A227" s="23">
        <v>43546</v>
      </c>
      <c r="B227" s="24" t="s">
        <v>177</v>
      </c>
      <c r="C227" s="24" t="s">
        <v>641</v>
      </c>
      <c r="D227" s="24" t="s">
        <v>85</v>
      </c>
      <c r="E227" s="26">
        <v>1390</v>
      </c>
      <c r="F227" s="27">
        <v>43550</v>
      </c>
    </row>
    <row r="228" spans="1:6" ht="26.25" thickBot="1" x14ac:dyDescent="0.25">
      <c r="A228" s="23">
        <v>43546</v>
      </c>
      <c r="B228" s="24" t="s">
        <v>178</v>
      </c>
      <c r="C228" s="25" t="s">
        <v>527</v>
      </c>
      <c r="D228" s="24" t="s">
        <v>81</v>
      </c>
      <c r="E228" s="26">
        <v>67.900000000000006</v>
      </c>
      <c r="F228" s="27">
        <v>43550</v>
      </c>
    </row>
    <row r="229" spans="1:6" ht="26.25" thickBot="1" x14ac:dyDescent="0.25">
      <c r="A229" s="23">
        <v>43549</v>
      </c>
      <c r="B229" s="24" t="s">
        <v>179</v>
      </c>
      <c r="C229" s="24" t="s">
        <v>662</v>
      </c>
      <c r="D229" s="24" t="s">
        <v>94</v>
      </c>
      <c r="E229" s="26">
        <v>1380</v>
      </c>
      <c r="F229" s="27">
        <v>43550</v>
      </c>
    </row>
    <row r="230" spans="1:6" ht="39" thickBot="1" x14ac:dyDescent="0.25">
      <c r="A230" s="23">
        <v>43549</v>
      </c>
      <c r="B230" s="24" t="s">
        <v>180</v>
      </c>
      <c r="C230" s="25" t="s">
        <v>457</v>
      </c>
      <c r="D230" s="24" t="s">
        <v>94</v>
      </c>
      <c r="E230" s="26">
        <v>54</v>
      </c>
      <c r="F230" s="27">
        <v>43550</v>
      </c>
    </row>
    <row r="231" spans="1:6" ht="26.25" thickBot="1" x14ac:dyDescent="0.25">
      <c r="A231" s="23">
        <v>43553</v>
      </c>
      <c r="B231" s="24" t="s">
        <v>181</v>
      </c>
      <c r="C231" s="25" t="s">
        <v>663</v>
      </c>
      <c r="D231" s="24" t="s">
        <v>152</v>
      </c>
      <c r="E231" s="26">
        <v>9.75</v>
      </c>
      <c r="F231" s="27">
        <v>43539</v>
      </c>
    </row>
    <row r="232" spans="1:6" ht="26.25" thickBot="1" x14ac:dyDescent="0.25">
      <c r="A232" s="23">
        <v>43553</v>
      </c>
      <c r="B232" s="24" t="s">
        <v>182</v>
      </c>
      <c r="C232" s="25" t="s">
        <v>663</v>
      </c>
      <c r="D232" s="24" t="s">
        <v>152</v>
      </c>
      <c r="E232" s="26">
        <v>8</v>
      </c>
      <c r="F232" s="27">
        <v>43552</v>
      </c>
    </row>
    <row r="233" spans="1:6" ht="39" thickBot="1" x14ac:dyDescent="0.25">
      <c r="A233" s="23">
        <v>43554</v>
      </c>
      <c r="B233" s="24" t="s">
        <v>44</v>
      </c>
      <c r="C233" s="25" t="s">
        <v>656</v>
      </c>
      <c r="D233" s="24" t="s">
        <v>85</v>
      </c>
      <c r="E233" s="26">
        <v>2249.67</v>
      </c>
      <c r="F233" s="27">
        <v>43550</v>
      </c>
    </row>
    <row r="234" spans="1:6" ht="26.25" thickBot="1" x14ac:dyDescent="0.25">
      <c r="A234" s="23">
        <v>43556</v>
      </c>
      <c r="B234" s="24" t="s">
        <v>43</v>
      </c>
      <c r="C234" s="25" t="s">
        <v>437</v>
      </c>
      <c r="D234" s="24" t="s">
        <v>85</v>
      </c>
      <c r="E234" s="26">
        <v>2629.66</v>
      </c>
      <c r="F234" s="27">
        <v>43581</v>
      </c>
    </row>
    <row r="235" spans="1:6" ht="26.25" thickBot="1" x14ac:dyDescent="0.25">
      <c r="A235" s="23">
        <v>43557</v>
      </c>
      <c r="B235" s="24" t="s">
        <v>43</v>
      </c>
      <c r="C235" s="24" t="s">
        <v>664</v>
      </c>
      <c r="D235" s="24" t="s">
        <v>85</v>
      </c>
      <c r="E235" s="26">
        <v>3229</v>
      </c>
      <c r="F235" s="27">
        <v>43572</v>
      </c>
    </row>
    <row r="236" spans="1:6" ht="26.25" thickBot="1" x14ac:dyDescent="0.25">
      <c r="A236" s="23">
        <v>43559</v>
      </c>
      <c r="B236" s="24" t="s">
        <v>184</v>
      </c>
      <c r="C236" s="24" t="s">
        <v>426</v>
      </c>
      <c r="D236" s="24" t="s">
        <v>93</v>
      </c>
      <c r="E236" s="26">
        <v>69.900000000000006</v>
      </c>
      <c r="F236" s="27">
        <v>43581</v>
      </c>
    </row>
    <row r="237" spans="1:6" ht="26.25" thickBot="1" x14ac:dyDescent="0.25">
      <c r="A237" s="23">
        <v>43559</v>
      </c>
      <c r="B237" s="24" t="s">
        <v>185</v>
      </c>
      <c r="C237" s="29" t="s">
        <v>426</v>
      </c>
      <c r="D237" s="24" t="s">
        <v>84</v>
      </c>
      <c r="E237" s="26">
        <v>13.99</v>
      </c>
      <c r="F237" s="27">
        <v>43581</v>
      </c>
    </row>
    <row r="238" spans="1:6" ht="26.25" thickBot="1" x14ac:dyDescent="0.25">
      <c r="A238" s="23">
        <v>43559</v>
      </c>
      <c r="B238" s="24" t="s">
        <v>186</v>
      </c>
      <c r="C238" s="29" t="s">
        <v>426</v>
      </c>
      <c r="D238" s="24" t="s">
        <v>84</v>
      </c>
      <c r="E238" s="26">
        <v>32.97</v>
      </c>
      <c r="F238" s="27">
        <v>43581</v>
      </c>
    </row>
    <row r="239" spans="1:6" ht="26.25" thickBot="1" x14ac:dyDescent="0.25">
      <c r="A239" s="23">
        <v>43559</v>
      </c>
      <c r="B239" s="24" t="s">
        <v>187</v>
      </c>
      <c r="C239" s="29" t="s">
        <v>426</v>
      </c>
      <c r="D239" s="24" t="s">
        <v>83</v>
      </c>
      <c r="E239" s="26">
        <v>1117.1600000000001</v>
      </c>
      <c r="F239" s="27">
        <v>43581</v>
      </c>
    </row>
    <row r="240" spans="1:6" ht="26.25" thickBot="1" x14ac:dyDescent="0.25">
      <c r="A240" s="23">
        <v>43559</v>
      </c>
      <c r="B240" s="24" t="s">
        <v>188</v>
      </c>
      <c r="C240" s="29" t="s">
        <v>426</v>
      </c>
      <c r="D240" s="24" t="s">
        <v>83</v>
      </c>
      <c r="E240" s="26">
        <v>741.02</v>
      </c>
      <c r="F240" s="27">
        <v>43581</v>
      </c>
    </row>
    <row r="241" spans="1:6" ht="26.25" thickBot="1" x14ac:dyDescent="0.25">
      <c r="A241" s="23">
        <v>43563</v>
      </c>
      <c r="B241" s="24" t="s">
        <v>189</v>
      </c>
      <c r="C241" s="29" t="s">
        <v>426</v>
      </c>
      <c r="D241" s="24" t="s">
        <v>82</v>
      </c>
      <c r="E241" s="26">
        <v>989.55</v>
      </c>
      <c r="F241" s="27">
        <v>43581</v>
      </c>
    </row>
    <row r="242" spans="1:6" ht="26.25" thickBot="1" x14ac:dyDescent="0.25">
      <c r="A242" s="23">
        <v>43563</v>
      </c>
      <c r="B242" s="24" t="s">
        <v>190</v>
      </c>
      <c r="C242" s="29" t="s">
        <v>426</v>
      </c>
      <c r="D242" s="37" t="s">
        <v>83</v>
      </c>
      <c r="E242" s="26">
        <v>589.91999999999996</v>
      </c>
      <c r="F242" s="27">
        <v>43581</v>
      </c>
    </row>
    <row r="243" spans="1:6" ht="26.25" thickBot="1" x14ac:dyDescent="0.25">
      <c r="A243" s="23">
        <v>43563</v>
      </c>
      <c r="B243" s="24" t="s">
        <v>191</v>
      </c>
      <c r="C243" s="29" t="s">
        <v>426</v>
      </c>
      <c r="D243" s="24" t="s">
        <v>83</v>
      </c>
      <c r="E243" s="26">
        <v>764.75</v>
      </c>
      <c r="F243" s="27">
        <v>43581</v>
      </c>
    </row>
    <row r="244" spans="1:6" ht="26.25" thickBot="1" x14ac:dyDescent="0.25">
      <c r="A244" s="23">
        <v>43563</v>
      </c>
      <c r="B244" s="24" t="s">
        <v>192</v>
      </c>
      <c r="C244" s="29" t="s">
        <v>426</v>
      </c>
      <c r="D244" s="24" t="s">
        <v>82</v>
      </c>
      <c r="E244" s="26">
        <v>26.64</v>
      </c>
      <c r="F244" s="27">
        <v>43581</v>
      </c>
    </row>
    <row r="245" spans="1:6" ht="26.25" thickBot="1" x14ac:dyDescent="0.25">
      <c r="A245" s="23">
        <v>43563</v>
      </c>
      <c r="B245" s="24" t="s">
        <v>193</v>
      </c>
      <c r="C245" s="29" t="s">
        <v>426</v>
      </c>
      <c r="D245" s="24" t="s">
        <v>167</v>
      </c>
      <c r="E245" s="26">
        <v>37.99</v>
      </c>
      <c r="F245" s="27">
        <v>43581</v>
      </c>
    </row>
    <row r="246" spans="1:6" ht="26.25" thickBot="1" x14ac:dyDescent="0.25">
      <c r="A246" s="23">
        <v>43564</v>
      </c>
      <c r="B246" s="24" t="s">
        <v>194</v>
      </c>
      <c r="C246" s="29" t="s">
        <v>426</v>
      </c>
      <c r="D246" s="24" t="s">
        <v>82</v>
      </c>
      <c r="E246" s="26">
        <v>357.25</v>
      </c>
      <c r="F246" s="27">
        <v>43581</v>
      </c>
    </row>
    <row r="247" spans="1:6" ht="26.25" thickBot="1" x14ac:dyDescent="0.25">
      <c r="A247" s="23">
        <v>43564</v>
      </c>
      <c r="B247" s="24" t="s">
        <v>195</v>
      </c>
      <c r="C247" s="29" t="s">
        <v>426</v>
      </c>
      <c r="D247" s="24" t="s">
        <v>83</v>
      </c>
      <c r="E247" s="26">
        <v>864.93</v>
      </c>
      <c r="F247" s="27">
        <v>43581</v>
      </c>
    </row>
    <row r="248" spans="1:6" ht="26.25" thickBot="1" x14ac:dyDescent="0.25">
      <c r="A248" s="23">
        <v>43564</v>
      </c>
      <c r="B248" s="24" t="s">
        <v>196</v>
      </c>
      <c r="C248" s="29" t="s">
        <v>426</v>
      </c>
      <c r="D248" s="24" t="s">
        <v>83</v>
      </c>
      <c r="E248" s="26">
        <v>1241.6400000000001</v>
      </c>
      <c r="F248" s="27">
        <v>43581</v>
      </c>
    </row>
    <row r="249" spans="1:6" ht="26.25" thickBot="1" x14ac:dyDescent="0.25">
      <c r="A249" s="23">
        <v>43564</v>
      </c>
      <c r="B249" s="24" t="s">
        <v>197</v>
      </c>
      <c r="C249" s="29" t="s">
        <v>426</v>
      </c>
      <c r="D249" s="24" t="s">
        <v>82</v>
      </c>
      <c r="E249" s="26">
        <v>796.94</v>
      </c>
      <c r="F249" s="27">
        <v>43581</v>
      </c>
    </row>
    <row r="250" spans="1:6" ht="39" thickBot="1" x14ac:dyDescent="0.25">
      <c r="A250" s="23">
        <v>43566</v>
      </c>
      <c r="B250" s="24" t="s">
        <v>198</v>
      </c>
      <c r="C250" s="33" t="s">
        <v>653</v>
      </c>
      <c r="D250" s="24" t="s">
        <v>83</v>
      </c>
      <c r="E250" s="26">
        <v>1357.62</v>
      </c>
      <c r="F250" s="27">
        <v>43572</v>
      </c>
    </row>
    <row r="251" spans="1:6" ht="39" thickBot="1" x14ac:dyDescent="0.25">
      <c r="A251" s="23">
        <v>43566</v>
      </c>
      <c r="B251" s="37" t="s">
        <v>199</v>
      </c>
      <c r="C251" s="33" t="s">
        <v>653</v>
      </c>
      <c r="D251" s="24" t="s">
        <v>82</v>
      </c>
      <c r="E251" s="26">
        <v>735.74</v>
      </c>
      <c r="F251" s="27">
        <v>43572</v>
      </c>
    </row>
    <row r="252" spans="1:6" ht="26.25" thickBot="1" x14ac:dyDescent="0.25">
      <c r="A252" s="23">
        <v>43566</v>
      </c>
      <c r="B252" s="24" t="s">
        <v>200</v>
      </c>
      <c r="C252" s="25" t="s">
        <v>527</v>
      </c>
      <c r="D252" s="24" t="s">
        <v>81</v>
      </c>
      <c r="E252" s="26">
        <v>135.80000000000001</v>
      </c>
      <c r="F252" s="27">
        <v>43579</v>
      </c>
    </row>
    <row r="253" spans="1:6" ht="26.25" thickBot="1" x14ac:dyDescent="0.25">
      <c r="A253" s="23">
        <v>43567</v>
      </c>
      <c r="B253" s="24" t="s">
        <v>201</v>
      </c>
      <c r="C253" s="24" t="s">
        <v>415</v>
      </c>
      <c r="D253" s="24" t="s">
        <v>87</v>
      </c>
      <c r="E253" s="26">
        <v>272.83999999999997</v>
      </c>
      <c r="F253" s="27">
        <v>43572</v>
      </c>
    </row>
    <row r="254" spans="1:6" ht="26.25" thickBot="1" x14ac:dyDescent="0.25">
      <c r="A254" s="23">
        <v>43568</v>
      </c>
      <c r="B254" s="24" t="s">
        <v>202</v>
      </c>
      <c r="C254" s="25" t="s">
        <v>527</v>
      </c>
      <c r="D254" s="24" t="s">
        <v>81</v>
      </c>
      <c r="E254" s="26">
        <v>67.900000000000006</v>
      </c>
      <c r="F254" s="27">
        <v>43579</v>
      </c>
    </row>
    <row r="255" spans="1:6" ht="39" thickBot="1" x14ac:dyDescent="0.25">
      <c r="A255" s="23">
        <v>43568</v>
      </c>
      <c r="B255" s="24" t="s">
        <v>203</v>
      </c>
      <c r="C255" s="33" t="s">
        <v>647</v>
      </c>
      <c r="D255" s="24" t="s">
        <v>145</v>
      </c>
      <c r="E255" s="26">
        <v>109.1</v>
      </c>
      <c r="F255" s="27">
        <v>43581</v>
      </c>
    </row>
    <row r="256" spans="1:6" ht="39" thickBot="1" x14ac:dyDescent="0.25">
      <c r="A256" s="23">
        <v>43570</v>
      </c>
      <c r="B256" s="24" t="s">
        <v>43</v>
      </c>
      <c r="C256" s="24" t="s">
        <v>665</v>
      </c>
      <c r="D256" s="24" t="s">
        <v>80</v>
      </c>
      <c r="E256" s="26">
        <v>116.48</v>
      </c>
      <c r="F256" s="27">
        <v>43579</v>
      </c>
    </row>
    <row r="257" spans="1:6" ht="26.25" thickBot="1" x14ac:dyDescent="0.25">
      <c r="A257" s="23">
        <v>43571</v>
      </c>
      <c r="B257" s="24" t="s">
        <v>204</v>
      </c>
      <c r="C257" s="24" t="s">
        <v>361</v>
      </c>
      <c r="D257" s="24" t="s">
        <v>96</v>
      </c>
      <c r="E257" s="26">
        <v>56.4</v>
      </c>
      <c r="F257" s="27">
        <v>43584</v>
      </c>
    </row>
    <row r="258" spans="1:6" ht="26.25" thickBot="1" x14ac:dyDescent="0.25">
      <c r="A258" s="23">
        <v>43572</v>
      </c>
      <c r="B258" s="24" t="s">
        <v>205</v>
      </c>
      <c r="C258" s="24" t="s">
        <v>652</v>
      </c>
      <c r="D258" s="24" t="s">
        <v>94</v>
      </c>
      <c r="E258" s="26">
        <v>120</v>
      </c>
      <c r="F258" s="27">
        <v>43573</v>
      </c>
    </row>
    <row r="259" spans="1:6" ht="26.25" thickBot="1" x14ac:dyDescent="0.25">
      <c r="A259" s="23">
        <v>43572</v>
      </c>
      <c r="B259" s="24" t="s">
        <v>206</v>
      </c>
      <c r="C259" s="24" t="s">
        <v>652</v>
      </c>
      <c r="D259" s="24" t="s">
        <v>94</v>
      </c>
      <c r="E259" s="26">
        <v>400</v>
      </c>
      <c r="F259" s="27">
        <v>43573</v>
      </c>
    </row>
    <row r="260" spans="1:6" ht="39" thickBot="1" x14ac:dyDescent="0.25">
      <c r="A260" s="23">
        <v>43572</v>
      </c>
      <c r="B260" s="24" t="s">
        <v>207</v>
      </c>
      <c r="C260" s="25" t="s">
        <v>491</v>
      </c>
      <c r="D260" s="24" t="s">
        <v>167</v>
      </c>
      <c r="E260" s="26">
        <v>369.95</v>
      </c>
      <c r="F260" s="27">
        <v>43572</v>
      </c>
    </row>
    <row r="261" spans="1:6" ht="39" thickBot="1" x14ac:dyDescent="0.25">
      <c r="A261" s="23">
        <v>43572</v>
      </c>
      <c r="B261" s="24" t="s">
        <v>208</v>
      </c>
      <c r="C261" s="25" t="s">
        <v>491</v>
      </c>
      <c r="D261" s="24" t="s">
        <v>167</v>
      </c>
      <c r="E261" s="26">
        <v>339.95</v>
      </c>
      <c r="F261" s="27">
        <v>43572</v>
      </c>
    </row>
    <row r="262" spans="1:6" ht="39" thickBot="1" x14ac:dyDescent="0.25">
      <c r="A262" s="23">
        <v>43572</v>
      </c>
      <c r="B262" s="24" t="s">
        <v>209</v>
      </c>
      <c r="C262" s="25" t="s">
        <v>491</v>
      </c>
      <c r="D262" s="24" t="s">
        <v>167</v>
      </c>
      <c r="E262" s="26">
        <v>279.94</v>
      </c>
      <c r="F262" s="27">
        <v>43572</v>
      </c>
    </row>
    <row r="263" spans="1:6" ht="39" thickBot="1" x14ac:dyDescent="0.25">
      <c r="A263" s="23">
        <v>43572</v>
      </c>
      <c r="B263" s="24" t="s">
        <v>210</v>
      </c>
      <c r="C263" s="25" t="s">
        <v>491</v>
      </c>
      <c r="D263" s="24" t="s">
        <v>167</v>
      </c>
      <c r="E263" s="26">
        <v>259.95</v>
      </c>
      <c r="F263" s="27">
        <v>43572</v>
      </c>
    </row>
    <row r="264" spans="1:6" ht="39" thickBot="1" x14ac:dyDescent="0.25">
      <c r="A264" s="23">
        <v>43572</v>
      </c>
      <c r="B264" s="24" t="s">
        <v>211</v>
      </c>
      <c r="C264" s="33" t="s">
        <v>653</v>
      </c>
      <c r="D264" s="24" t="s">
        <v>83</v>
      </c>
      <c r="E264" s="26">
        <v>413.08</v>
      </c>
      <c r="F264" s="27">
        <v>43584</v>
      </c>
    </row>
    <row r="265" spans="1:6" ht="26.25" thickBot="1" x14ac:dyDescent="0.25">
      <c r="A265" s="23">
        <v>43572</v>
      </c>
      <c r="B265" s="24" t="s">
        <v>212</v>
      </c>
      <c r="C265" s="24" t="s">
        <v>530</v>
      </c>
      <c r="D265" s="24" t="s">
        <v>83</v>
      </c>
      <c r="E265" s="26">
        <v>737.77</v>
      </c>
      <c r="F265" s="27">
        <v>43585</v>
      </c>
    </row>
    <row r="266" spans="1:6" ht="26.25" thickBot="1" x14ac:dyDescent="0.25">
      <c r="A266" s="23">
        <v>43572</v>
      </c>
      <c r="B266" s="24" t="s">
        <v>213</v>
      </c>
      <c r="C266" s="24" t="s">
        <v>401</v>
      </c>
      <c r="D266" s="24" t="s">
        <v>95</v>
      </c>
      <c r="E266" s="26">
        <v>167.91</v>
      </c>
      <c r="F266" s="27">
        <v>43584</v>
      </c>
    </row>
    <row r="267" spans="1:6" ht="26.25" thickBot="1" x14ac:dyDescent="0.25">
      <c r="A267" s="23">
        <v>43572</v>
      </c>
      <c r="B267" s="24" t="s">
        <v>214</v>
      </c>
      <c r="C267" s="24" t="s">
        <v>401</v>
      </c>
      <c r="D267" s="24" t="s">
        <v>95</v>
      </c>
      <c r="E267" s="26">
        <v>196.21</v>
      </c>
      <c r="F267" s="27">
        <v>43584</v>
      </c>
    </row>
    <row r="268" spans="1:6" ht="26.25" thickBot="1" x14ac:dyDescent="0.25">
      <c r="A268" s="23">
        <v>43572</v>
      </c>
      <c r="B268" s="24" t="s">
        <v>215</v>
      </c>
      <c r="C268" s="24" t="s">
        <v>401</v>
      </c>
      <c r="D268" s="24" t="s">
        <v>95</v>
      </c>
      <c r="E268" s="26">
        <v>196.21</v>
      </c>
      <c r="F268" s="27">
        <v>43584</v>
      </c>
    </row>
    <row r="269" spans="1:6" ht="26.25" thickBot="1" x14ac:dyDescent="0.25">
      <c r="A269" s="23">
        <v>43572</v>
      </c>
      <c r="B269" s="24" t="s">
        <v>216</v>
      </c>
      <c r="C269" s="24" t="s">
        <v>401</v>
      </c>
      <c r="D269" s="24" t="s">
        <v>95</v>
      </c>
      <c r="E269" s="26">
        <v>199.99</v>
      </c>
      <c r="F269" s="27">
        <v>43584</v>
      </c>
    </row>
    <row r="270" spans="1:6" ht="26.25" thickBot="1" x14ac:dyDescent="0.25">
      <c r="A270" s="23">
        <v>43572</v>
      </c>
      <c r="B270" s="24" t="s">
        <v>217</v>
      </c>
      <c r="C270" s="24" t="s">
        <v>401</v>
      </c>
      <c r="D270" s="24" t="s">
        <v>95</v>
      </c>
      <c r="E270" s="26">
        <v>196.21</v>
      </c>
      <c r="F270" s="27">
        <v>43584</v>
      </c>
    </row>
    <row r="271" spans="1:6" ht="26.25" thickBot="1" x14ac:dyDescent="0.25">
      <c r="A271" s="23">
        <v>43573</v>
      </c>
      <c r="B271" s="24" t="s">
        <v>218</v>
      </c>
      <c r="C271" s="33" t="s">
        <v>651</v>
      </c>
      <c r="D271" s="24" t="s">
        <v>94</v>
      </c>
      <c r="E271" s="26">
        <v>300</v>
      </c>
      <c r="F271" s="27">
        <v>43573</v>
      </c>
    </row>
    <row r="272" spans="1:6" ht="26.25" thickBot="1" x14ac:dyDescent="0.25">
      <c r="A272" s="23">
        <v>43573</v>
      </c>
      <c r="B272" s="24" t="s">
        <v>219</v>
      </c>
      <c r="C272" s="29" t="s">
        <v>367</v>
      </c>
      <c r="D272" s="24" t="s">
        <v>97</v>
      </c>
      <c r="E272" s="26">
        <v>346.71</v>
      </c>
      <c r="F272" s="27">
        <v>43584</v>
      </c>
    </row>
    <row r="273" spans="1:6" ht="26.25" thickBot="1" x14ac:dyDescent="0.25">
      <c r="A273" s="23">
        <v>43573</v>
      </c>
      <c r="B273" s="24" t="s">
        <v>220</v>
      </c>
      <c r="C273" s="29" t="s">
        <v>367</v>
      </c>
      <c r="D273" s="24" t="s">
        <v>97</v>
      </c>
      <c r="E273" s="26">
        <v>300.49</v>
      </c>
      <c r="F273" s="27">
        <v>43584</v>
      </c>
    </row>
    <row r="274" spans="1:6" ht="26.25" thickBot="1" x14ac:dyDescent="0.25">
      <c r="A274" s="23">
        <v>43573</v>
      </c>
      <c r="B274" s="24" t="s">
        <v>221</v>
      </c>
      <c r="C274" s="24" t="s">
        <v>361</v>
      </c>
      <c r="D274" s="24" t="s">
        <v>96</v>
      </c>
      <c r="E274" s="26">
        <v>2021</v>
      </c>
      <c r="F274" s="27">
        <v>43584</v>
      </c>
    </row>
    <row r="275" spans="1:6" ht="26.25" thickBot="1" x14ac:dyDescent="0.25">
      <c r="A275" s="23">
        <v>43576</v>
      </c>
      <c r="B275" s="24" t="s">
        <v>222</v>
      </c>
      <c r="C275" s="24" t="s">
        <v>641</v>
      </c>
      <c r="D275" s="24" t="s">
        <v>85</v>
      </c>
      <c r="E275" s="26">
        <v>1390</v>
      </c>
      <c r="F275" s="27">
        <v>43581</v>
      </c>
    </row>
    <row r="276" spans="1:6" ht="26.25" thickBot="1" x14ac:dyDescent="0.25">
      <c r="A276" s="23">
        <v>43576</v>
      </c>
      <c r="B276" s="24" t="s">
        <v>252</v>
      </c>
      <c r="C276" s="24" t="s">
        <v>401</v>
      </c>
      <c r="D276" s="24" t="s">
        <v>95</v>
      </c>
      <c r="E276" s="26">
        <v>119.98</v>
      </c>
      <c r="F276" s="27">
        <v>43599</v>
      </c>
    </row>
    <row r="277" spans="1:6" ht="26.25" thickBot="1" x14ac:dyDescent="0.25">
      <c r="A277" s="23">
        <v>43577</v>
      </c>
      <c r="B277" s="24" t="s">
        <v>223</v>
      </c>
      <c r="C277" s="25" t="s">
        <v>527</v>
      </c>
      <c r="D277" s="24" t="s">
        <v>81</v>
      </c>
      <c r="E277" s="26">
        <v>67.900000000000006</v>
      </c>
      <c r="F277" s="27">
        <v>43581</v>
      </c>
    </row>
    <row r="278" spans="1:6" ht="26.25" thickBot="1" x14ac:dyDescent="0.25">
      <c r="A278" s="23">
        <v>43577</v>
      </c>
      <c r="B278" s="24" t="s">
        <v>224</v>
      </c>
      <c r="C278" s="29" t="s">
        <v>367</v>
      </c>
      <c r="D278" s="24" t="s">
        <v>97</v>
      </c>
      <c r="E278" s="26">
        <v>166.4</v>
      </c>
      <c r="F278" s="27">
        <v>43584</v>
      </c>
    </row>
    <row r="279" spans="1:6" ht="26.25" thickBot="1" x14ac:dyDescent="0.25">
      <c r="A279" s="23">
        <v>43577</v>
      </c>
      <c r="B279" s="24" t="s">
        <v>225</v>
      </c>
      <c r="C279" s="29" t="s">
        <v>367</v>
      </c>
      <c r="D279" s="24" t="s">
        <v>97</v>
      </c>
      <c r="E279" s="26">
        <v>262.75</v>
      </c>
      <c r="F279" s="27">
        <v>43584</v>
      </c>
    </row>
    <row r="280" spans="1:6" ht="26.25" thickBot="1" x14ac:dyDescent="0.25">
      <c r="A280" s="23">
        <v>43577</v>
      </c>
      <c r="B280" s="24" t="s">
        <v>226</v>
      </c>
      <c r="C280" s="24" t="s">
        <v>361</v>
      </c>
      <c r="D280" s="24" t="s">
        <v>96</v>
      </c>
      <c r="E280" s="26">
        <v>1325.4</v>
      </c>
      <c r="F280" s="27">
        <v>43584</v>
      </c>
    </row>
    <row r="281" spans="1:6" ht="26.25" thickBot="1" x14ac:dyDescent="0.25">
      <c r="A281" s="23">
        <v>43577</v>
      </c>
      <c r="B281" s="24" t="s">
        <v>227</v>
      </c>
      <c r="C281" s="24" t="s">
        <v>361</v>
      </c>
      <c r="D281" s="24" t="s">
        <v>96</v>
      </c>
      <c r="E281" s="26">
        <v>609.12</v>
      </c>
      <c r="F281" s="27">
        <v>43584</v>
      </c>
    </row>
    <row r="282" spans="1:6" ht="26.25" thickBot="1" x14ac:dyDescent="0.25">
      <c r="A282" s="23">
        <v>43577</v>
      </c>
      <c r="B282" s="24" t="s">
        <v>228</v>
      </c>
      <c r="C282" s="24" t="s">
        <v>662</v>
      </c>
      <c r="D282" s="24" t="s">
        <v>94</v>
      </c>
      <c r="E282" s="26">
        <v>980</v>
      </c>
      <c r="F282" s="27">
        <v>43579</v>
      </c>
    </row>
    <row r="283" spans="1:6" ht="26.25" thickBot="1" x14ac:dyDescent="0.25">
      <c r="A283" s="23">
        <v>43577</v>
      </c>
      <c r="B283" s="24" t="s">
        <v>229</v>
      </c>
      <c r="C283" s="24" t="s">
        <v>666</v>
      </c>
      <c r="D283" s="24" t="s">
        <v>152</v>
      </c>
      <c r="E283" s="26">
        <v>1092.3800000000001</v>
      </c>
      <c r="F283" s="27">
        <v>43581</v>
      </c>
    </row>
    <row r="284" spans="1:6" ht="26.25" thickBot="1" x14ac:dyDescent="0.25">
      <c r="A284" s="23">
        <v>43577</v>
      </c>
      <c r="B284" s="24" t="s">
        <v>43</v>
      </c>
      <c r="C284" s="24" t="s">
        <v>361</v>
      </c>
      <c r="D284" s="24" t="s">
        <v>96</v>
      </c>
      <c r="E284" s="26">
        <v>533.91999999999996</v>
      </c>
      <c r="F284" s="27">
        <v>43614</v>
      </c>
    </row>
    <row r="285" spans="1:6" ht="26.25" thickBot="1" x14ac:dyDescent="0.25">
      <c r="A285" s="23">
        <v>43577</v>
      </c>
      <c r="B285" s="24" t="s">
        <v>43</v>
      </c>
      <c r="C285" s="24" t="s">
        <v>664</v>
      </c>
      <c r="D285" s="24" t="s">
        <v>85</v>
      </c>
      <c r="E285" s="26">
        <v>3229</v>
      </c>
      <c r="F285" s="27">
        <v>43606</v>
      </c>
    </row>
    <row r="286" spans="1:6" ht="26.25" thickBot="1" x14ac:dyDescent="0.25">
      <c r="A286" s="23">
        <v>43578</v>
      </c>
      <c r="B286" s="24" t="s">
        <v>230</v>
      </c>
      <c r="C286" s="24" t="s">
        <v>661</v>
      </c>
      <c r="D286" s="24" t="s">
        <v>152</v>
      </c>
      <c r="E286" s="26">
        <v>980</v>
      </c>
      <c r="F286" s="27">
        <v>43579</v>
      </c>
    </row>
    <row r="287" spans="1:6" ht="39" thickBot="1" x14ac:dyDescent="0.25">
      <c r="A287" s="23">
        <v>43578</v>
      </c>
      <c r="B287" s="24" t="s">
        <v>231</v>
      </c>
      <c r="C287" s="33" t="s">
        <v>653</v>
      </c>
      <c r="D287" s="24" t="s">
        <v>83</v>
      </c>
      <c r="E287" s="26">
        <v>969.56</v>
      </c>
      <c r="F287" s="27">
        <v>43584</v>
      </c>
    </row>
    <row r="288" spans="1:6" ht="39" thickBot="1" x14ac:dyDescent="0.25">
      <c r="A288" s="23">
        <v>43579</v>
      </c>
      <c r="B288" s="24" t="s">
        <v>232</v>
      </c>
      <c r="C288" s="24" t="s">
        <v>648</v>
      </c>
      <c r="D288" s="24" t="s">
        <v>118</v>
      </c>
      <c r="E288" s="26">
        <v>150</v>
      </c>
      <c r="F288" s="27">
        <v>43581</v>
      </c>
    </row>
    <row r="289" spans="1:6" ht="26.25" thickBot="1" x14ac:dyDescent="0.25">
      <c r="A289" s="23">
        <v>43579</v>
      </c>
      <c r="B289" s="24" t="s">
        <v>233</v>
      </c>
      <c r="C289" s="25" t="s">
        <v>575</v>
      </c>
      <c r="D289" s="24" t="s">
        <v>84</v>
      </c>
      <c r="E289" s="26">
        <v>37.950000000000003</v>
      </c>
      <c r="F289" s="27">
        <v>43584</v>
      </c>
    </row>
    <row r="290" spans="1:6" ht="39" thickBot="1" x14ac:dyDescent="0.25">
      <c r="A290" s="32">
        <v>43580</v>
      </c>
      <c r="B290" s="33" t="s">
        <v>234</v>
      </c>
      <c r="C290" s="33" t="s">
        <v>667</v>
      </c>
      <c r="D290" s="33" t="s">
        <v>152</v>
      </c>
      <c r="E290" s="35">
        <v>15.88</v>
      </c>
      <c r="F290" s="36">
        <v>43585</v>
      </c>
    </row>
    <row r="291" spans="1:6" ht="39" thickBot="1" x14ac:dyDescent="0.25">
      <c r="A291" s="32">
        <v>43580</v>
      </c>
      <c r="B291" s="33" t="s">
        <v>235</v>
      </c>
      <c r="C291" s="33" t="s">
        <v>653</v>
      </c>
      <c r="D291" s="33" t="s">
        <v>83</v>
      </c>
      <c r="E291" s="35">
        <v>110.92</v>
      </c>
      <c r="F291" s="36">
        <v>43584</v>
      </c>
    </row>
    <row r="292" spans="1:6" ht="26.25" thickBot="1" x14ac:dyDescent="0.25">
      <c r="A292" s="32">
        <v>43580</v>
      </c>
      <c r="B292" s="33" t="s">
        <v>236</v>
      </c>
      <c r="C292" s="29" t="s">
        <v>459</v>
      </c>
      <c r="D292" s="33" t="s">
        <v>99</v>
      </c>
      <c r="E292" s="35">
        <v>304.62</v>
      </c>
      <c r="F292" s="36">
        <v>43584</v>
      </c>
    </row>
    <row r="293" spans="1:6" ht="26.25" thickBot="1" x14ac:dyDescent="0.25">
      <c r="A293" s="32">
        <v>43580</v>
      </c>
      <c r="B293" s="33" t="s">
        <v>230</v>
      </c>
      <c r="C293" s="29" t="s">
        <v>596</v>
      </c>
      <c r="D293" s="33" t="s">
        <v>456</v>
      </c>
      <c r="E293" s="35">
        <v>450</v>
      </c>
      <c r="F293" s="36">
        <v>43581</v>
      </c>
    </row>
    <row r="294" spans="1:6" ht="26.25" thickBot="1" x14ac:dyDescent="0.25">
      <c r="A294" s="32">
        <v>43580</v>
      </c>
      <c r="B294" s="33" t="s">
        <v>237</v>
      </c>
      <c r="C294" s="25" t="s">
        <v>527</v>
      </c>
      <c r="D294" s="33" t="s">
        <v>81</v>
      </c>
      <c r="E294" s="35">
        <v>135.80000000000001</v>
      </c>
      <c r="F294" s="36">
        <v>43584</v>
      </c>
    </row>
    <row r="295" spans="1:6" ht="39" thickBot="1" x14ac:dyDescent="0.25">
      <c r="A295" s="32">
        <v>43580</v>
      </c>
      <c r="B295" s="33" t="s">
        <v>238</v>
      </c>
      <c r="C295" s="25" t="s">
        <v>457</v>
      </c>
      <c r="D295" s="33" t="s">
        <v>94</v>
      </c>
      <c r="E295" s="35">
        <v>121.4</v>
      </c>
      <c r="F295" s="36">
        <v>43581</v>
      </c>
    </row>
    <row r="296" spans="1:6" ht="26.25" thickBot="1" x14ac:dyDescent="0.25">
      <c r="A296" s="32">
        <v>43580</v>
      </c>
      <c r="B296" s="33" t="s">
        <v>239</v>
      </c>
      <c r="C296" s="24" t="s">
        <v>652</v>
      </c>
      <c r="D296" s="33" t="s">
        <v>94</v>
      </c>
      <c r="E296" s="35">
        <v>184</v>
      </c>
      <c r="F296" s="36">
        <v>43581</v>
      </c>
    </row>
    <row r="297" spans="1:6" ht="26.25" thickBot="1" x14ac:dyDescent="0.25">
      <c r="A297" s="32">
        <v>43580</v>
      </c>
      <c r="B297" s="33" t="s">
        <v>240</v>
      </c>
      <c r="C297" s="24" t="s">
        <v>652</v>
      </c>
      <c r="D297" s="33" t="s">
        <v>94</v>
      </c>
      <c r="E297" s="35">
        <v>424</v>
      </c>
      <c r="F297" s="36">
        <v>43581</v>
      </c>
    </row>
    <row r="298" spans="1:6" ht="26.25" thickBot="1" x14ac:dyDescent="0.25">
      <c r="A298" s="32">
        <v>43581</v>
      </c>
      <c r="B298" s="33" t="s">
        <v>241</v>
      </c>
      <c r="C298" s="24" t="s">
        <v>652</v>
      </c>
      <c r="D298" s="33" t="s">
        <v>94</v>
      </c>
      <c r="E298" s="35">
        <v>100</v>
      </c>
      <c r="F298" s="36">
        <v>43584</v>
      </c>
    </row>
    <row r="299" spans="1:6" ht="26.25" thickBot="1" x14ac:dyDescent="0.25">
      <c r="A299" s="32">
        <v>43584</v>
      </c>
      <c r="B299" s="33" t="s">
        <v>44</v>
      </c>
      <c r="C299" s="24" t="s">
        <v>652</v>
      </c>
      <c r="D299" s="33" t="s">
        <v>94</v>
      </c>
      <c r="E299" s="35">
        <v>20</v>
      </c>
      <c r="F299" s="36">
        <v>43585</v>
      </c>
    </row>
    <row r="300" spans="1:6" ht="39" thickBot="1" x14ac:dyDescent="0.25">
      <c r="A300" s="23">
        <v>43584</v>
      </c>
      <c r="B300" s="24" t="s">
        <v>242</v>
      </c>
      <c r="C300" s="34" t="s">
        <v>654</v>
      </c>
      <c r="D300" s="24" t="s">
        <v>93</v>
      </c>
      <c r="E300" s="26">
        <v>302</v>
      </c>
      <c r="F300" s="27">
        <v>43584</v>
      </c>
    </row>
    <row r="301" spans="1:6" ht="39" thickBot="1" x14ac:dyDescent="0.25">
      <c r="A301" s="23">
        <v>43584</v>
      </c>
      <c r="B301" s="24" t="s">
        <v>243</v>
      </c>
      <c r="C301" s="34" t="s">
        <v>654</v>
      </c>
      <c r="D301" s="33" t="s">
        <v>456</v>
      </c>
      <c r="E301" s="26">
        <v>180</v>
      </c>
      <c r="F301" s="27">
        <v>43584</v>
      </c>
    </row>
    <row r="302" spans="1:6" ht="26.25" thickBot="1" x14ac:dyDescent="0.25">
      <c r="A302" s="23">
        <v>43584</v>
      </c>
      <c r="B302" s="24" t="s">
        <v>244</v>
      </c>
      <c r="C302" s="24" t="s">
        <v>412</v>
      </c>
      <c r="D302" s="24" t="s">
        <v>100</v>
      </c>
      <c r="E302" s="26">
        <v>2000</v>
      </c>
      <c r="F302" s="27">
        <v>43584</v>
      </c>
    </row>
    <row r="303" spans="1:6" ht="26.25" thickBot="1" x14ac:dyDescent="0.25">
      <c r="A303" s="23">
        <v>43584</v>
      </c>
      <c r="B303" s="24" t="s">
        <v>245</v>
      </c>
      <c r="C303" s="25" t="s">
        <v>527</v>
      </c>
      <c r="D303" s="24" t="s">
        <v>81</v>
      </c>
      <c r="E303" s="26">
        <v>67.900000000000006</v>
      </c>
      <c r="F303" s="27">
        <v>43591</v>
      </c>
    </row>
    <row r="304" spans="1:6" ht="26.25" thickBot="1" x14ac:dyDescent="0.25">
      <c r="A304" s="23">
        <v>43585</v>
      </c>
      <c r="B304" s="24" t="s">
        <v>246</v>
      </c>
      <c r="C304" s="24" t="s">
        <v>415</v>
      </c>
      <c r="D304" s="24" t="s">
        <v>87</v>
      </c>
      <c r="E304" s="26">
        <v>332.02</v>
      </c>
      <c r="F304" s="27">
        <v>43591</v>
      </c>
    </row>
    <row r="305" spans="1:6" ht="39" thickBot="1" x14ac:dyDescent="0.25">
      <c r="A305" s="23">
        <v>43585</v>
      </c>
      <c r="B305" s="24" t="s">
        <v>247</v>
      </c>
      <c r="C305" s="24" t="s">
        <v>668</v>
      </c>
      <c r="D305" s="24" t="s">
        <v>118</v>
      </c>
      <c r="E305" s="26">
        <v>450</v>
      </c>
      <c r="F305" s="27">
        <v>43591</v>
      </c>
    </row>
    <row r="306" spans="1:6" ht="26.25" thickBot="1" x14ac:dyDescent="0.25">
      <c r="A306" s="23">
        <v>43585</v>
      </c>
      <c r="B306" s="24" t="s">
        <v>248</v>
      </c>
      <c r="C306" s="34" t="s">
        <v>465</v>
      </c>
      <c r="D306" s="24" t="s">
        <v>85</v>
      </c>
      <c r="E306" s="26">
        <v>3285.64</v>
      </c>
      <c r="F306" s="27">
        <v>43581</v>
      </c>
    </row>
    <row r="307" spans="1:6" ht="39" thickBot="1" x14ac:dyDescent="0.25">
      <c r="A307" s="23">
        <v>43585</v>
      </c>
      <c r="B307" s="24" t="s">
        <v>249</v>
      </c>
      <c r="C307" s="25" t="s">
        <v>656</v>
      </c>
      <c r="D307" s="24" t="s">
        <v>85</v>
      </c>
      <c r="E307" s="26">
        <v>2404.31</v>
      </c>
      <c r="F307" s="27">
        <v>43581</v>
      </c>
    </row>
    <row r="308" spans="1:6" ht="26.25" thickBot="1" x14ac:dyDescent="0.25">
      <c r="A308" s="23">
        <v>43585</v>
      </c>
      <c r="B308" s="24" t="s">
        <v>250</v>
      </c>
      <c r="C308" s="29" t="s">
        <v>426</v>
      </c>
      <c r="D308" s="24" t="s">
        <v>83</v>
      </c>
      <c r="E308" s="26">
        <v>135.19999999999999</v>
      </c>
      <c r="F308" s="27">
        <v>43594</v>
      </c>
    </row>
    <row r="309" spans="1:6" ht="26.25" thickBot="1" x14ac:dyDescent="0.25">
      <c r="A309" s="23">
        <v>43585</v>
      </c>
      <c r="B309" s="24" t="s">
        <v>251</v>
      </c>
      <c r="C309" s="29" t="s">
        <v>426</v>
      </c>
      <c r="D309" s="24" t="s">
        <v>93</v>
      </c>
      <c r="E309" s="26">
        <v>21.8</v>
      </c>
      <c r="F309" s="27">
        <v>43594</v>
      </c>
    </row>
    <row r="310" spans="1:6" ht="26.25" thickBot="1" x14ac:dyDescent="0.25">
      <c r="A310" s="23">
        <v>43587</v>
      </c>
      <c r="B310" s="24" t="s">
        <v>253</v>
      </c>
      <c r="C310" s="24" t="s">
        <v>638</v>
      </c>
      <c r="D310" s="24" t="s">
        <v>94</v>
      </c>
      <c r="E310" s="26">
        <v>1360</v>
      </c>
      <c r="F310" s="27">
        <v>43591</v>
      </c>
    </row>
    <row r="311" spans="1:6" ht="26.25" thickBot="1" x14ac:dyDescent="0.25">
      <c r="A311" s="23">
        <v>43587</v>
      </c>
      <c r="B311" s="24" t="s">
        <v>43</v>
      </c>
      <c r="C311" s="24" t="s">
        <v>669</v>
      </c>
      <c r="D311" s="24" t="s">
        <v>85</v>
      </c>
      <c r="E311" s="26">
        <v>3053.34</v>
      </c>
      <c r="F311" s="27">
        <v>43591</v>
      </c>
    </row>
    <row r="312" spans="1:6" ht="39" thickBot="1" x14ac:dyDescent="0.25">
      <c r="A312" s="23">
        <v>43588</v>
      </c>
      <c r="B312" s="24" t="s">
        <v>254</v>
      </c>
      <c r="C312" s="33" t="s">
        <v>653</v>
      </c>
      <c r="D312" s="24" t="s">
        <v>83</v>
      </c>
      <c r="E312" s="26">
        <v>340.77</v>
      </c>
      <c r="F312" s="27">
        <v>43594</v>
      </c>
    </row>
    <row r="313" spans="1:6" ht="26.25" thickBot="1" x14ac:dyDescent="0.25">
      <c r="A313" s="23">
        <v>43588</v>
      </c>
      <c r="B313" s="24" t="s">
        <v>255</v>
      </c>
      <c r="C313" s="29" t="s">
        <v>367</v>
      </c>
      <c r="D313" s="24" t="s">
        <v>97</v>
      </c>
      <c r="E313" s="26">
        <v>545.28</v>
      </c>
      <c r="F313" s="27">
        <v>43599</v>
      </c>
    </row>
    <row r="314" spans="1:6" ht="26.25" thickBot="1" x14ac:dyDescent="0.25">
      <c r="A314" s="23">
        <v>43588</v>
      </c>
      <c r="B314" s="24" t="s">
        <v>244</v>
      </c>
      <c r="C314" s="25" t="s">
        <v>670</v>
      </c>
      <c r="D314" s="24" t="s">
        <v>152</v>
      </c>
      <c r="E314" s="26">
        <v>250</v>
      </c>
      <c r="F314" s="27">
        <v>43591</v>
      </c>
    </row>
    <row r="315" spans="1:6" ht="39" thickBot="1" x14ac:dyDescent="0.25">
      <c r="A315" s="23">
        <v>43591</v>
      </c>
      <c r="B315" s="24" t="s">
        <v>256</v>
      </c>
      <c r="C315" s="25" t="s">
        <v>655</v>
      </c>
      <c r="D315" s="24" t="s">
        <v>83</v>
      </c>
      <c r="E315" s="26">
        <v>453.71</v>
      </c>
      <c r="F315" s="27">
        <v>43594</v>
      </c>
    </row>
    <row r="316" spans="1:6" ht="26.25" thickBot="1" x14ac:dyDescent="0.25">
      <c r="A316" s="23">
        <v>43591</v>
      </c>
      <c r="B316" s="24" t="s">
        <v>257</v>
      </c>
      <c r="C316" s="24" t="s">
        <v>671</v>
      </c>
      <c r="D316" s="37" t="s">
        <v>152</v>
      </c>
      <c r="E316" s="26">
        <v>106.1</v>
      </c>
      <c r="F316" s="27">
        <v>43599</v>
      </c>
    </row>
    <row r="317" spans="1:6" ht="39" thickBot="1" x14ac:dyDescent="0.25">
      <c r="A317" s="23">
        <v>43592</v>
      </c>
      <c r="B317" s="24" t="s">
        <v>258</v>
      </c>
      <c r="C317" s="33" t="s">
        <v>653</v>
      </c>
      <c r="D317" s="24" t="s">
        <v>83</v>
      </c>
      <c r="E317" s="26">
        <v>704.6</v>
      </c>
      <c r="F317" s="27">
        <v>43594</v>
      </c>
    </row>
    <row r="318" spans="1:6" ht="39" thickBot="1" x14ac:dyDescent="0.25">
      <c r="A318" s="23">
        <v>43592</v>
      </c>
      <c r="B318" s="24" t="s">
        <v>259</v>
      </c>
      <c r="C318" s="33" t="s">
        <v>653</v>
      </c>
      <c r="D318" s="24" t="s">
        <v>82</v>
      </c>
      <c r="E318" s="26">
        <v>639.13</v>
      </c>
      <c r="F318" s="27">
        <v>43594</v>
      </c>
    </row>
    <row r="319" spans="1:6" ht="39" thickBot="1" x14ac:dyDescent="0.25">
      <c r="A319" s="23">
        <v>43592</v>
      </c>
      <c r="B319" s="24" t="s">
        <v>260</v>
      </c>
      <c r="C319" s="33" t="s">
        <v>653</v>
      </c>
      <c r="D319" s="24" t="s">
        <v>83</v>
      </c>
      <c r="E319" s="26">
        <v>762.78</v>
      </c>
      <c r="F319" s="27">
        <v>43594</v>
      </c>
    </row>
    <row r="320" spans="1:6" ht="39" thickBot="1" x14ac:dyDescent="0.25">
      <c r="A320" s="23">
        <v>43592</v>
      </c>
      <c r="B320" s="24" t="s">
        <v>261</v>
      </c>
      <c r="C320" s="33" t="s">
        <v>653</v>
      </c>
      <c r="D320" s="24" t="s">
        <v>83</v>
      </c>
      <c r="E320" s="26">
        <v>1009.84</v>
      </c>
      <c r="F320" s="27">
        <v>43594</v>
      </c>
    </row>
    <row r="321" spans="1:6" ht="39" thickBot="1" x14ac:dyDescent="0.25">
      <c r="A321" s="23">
        <v>43592</v>
      </c>
      <c r="B321" s="24" t="s">
        <v>262</v>
      </c>
      <c r="C321" s="33" t="s">
        <v>653</v>
      </c>
      <c r="D321" s="24" t="s">
        <v>82</v>
      </c>
      <c r="E321" s="26">
        <v>758.68</v>
      </c>
      <c r="F321" s="27">
        <v>43594</v>
      </c>
    </row>
    <row r="322" spans="1:6" ht="39" thickBot="1" x14ac:dyDescent="0.25">
      <c r="A322" s="23">
        <v>43592</v>
      </c>
      <c r="B322" s="24" t="s">
        <v>263</v>
      </c>
      <c r="C322" s="33" t="s">
        <v>653</v>
      </c>
      <c r="D322" s="24" t="s">
        <v>83</v>
      </c>
      <c r="E322" s="26">
        <v>696.12</v>
      </c>
      <c r="F322" s="27">
        <v>43594</v>
      </c>
    </row>
    <row r="323" spans="1:6" ht="39" thickBot="1" x14ac:dyDescent="0.25">
      <c r="A323" s="23">
        <v>43592</v>
      </c>
      <c r="B323" s="24" t="s">
        <v>264</v>
      </c>
      <c r="C323" s="33" t="s">
        <v>653</v>
      </c>
      <c r="D323" s="24" t="s">
        <v>82</v>
      </c>
      <c r="E323" s="26">
        <v>577.51</v>
      </c>
      <c r="F323" s="27">
        <v>43594</v>
      </c>
    </row>
    <row r="324" spans="1:6" ht="39" thickBot="1" x14ac:dyDescent="0.25">
      <c r="A324" s="23">
        <v>43592</v>
      </c>
      <c r="B324" s="24" t="s">
        <v>265</v>
      </c>
      <c r="C324" s="33" t="s">
        <v>653</v>
      </c>
      <c r="D324" s="24" t="s">
        <v>83</v>
      </c>
      <c r="E324" s="26">
        <v>1069.69</v>
      </c>
      <c r="F324" s="27">
        <v>43594</v>
      </c>
    </row>
    <row r="325" spans="1:6" ht="39" thickBot="1" x14ac:dyDescent="0.25">
      <c r="A325" s="23">
        <v>43592</v>
      </c>
      <c r="B325" s="37" t="s">
        <v>266</v>
      </c>
      <c r="C325" s="33" t="s">
        <v>653</v>
      </c>
      <c r="D325" s="24" t="s">
        <v>83</v>
      </c>
      <c r="E325" s="26">
        <v>1167.54</v>
      </c>
      <c r="F325" s="27">
        <v>43594</v>
      </c>
    </row>
    <row r="326" spans="1:6" ht="39" thickBot="1" x14ac:dyDescent="0.25">
      <c r="A326" s="23">
        <v>43592</v>
      </c>
      <c r="B326" s="24" t="s">
        <v>267</v>
      </c>
      <c r="C326" s="33" t="s">
        <v>653</v>
      </c>
      <c r="D326" s="24" t="s">
        <v>82</v>
      </c>
      <c r="E326" s="26">
        <v>574.42999999999995</v>
      </c>
      <c r="F326" s="27">
        <v>43594</v>
      </c>
    </row>
    <row r="327" spans="1:6" ht="26.25" thickBot="1" x14ac:dyDescent="0.25">
      <c r="A327" s="23">
        <v>43592</v>
      </c>
      <c r="B327" s="24" t="s">
        <v>268</v>
      </c>
      <c r="C327" s="29" t="s">
        <v>426</v>
      </c>
      <c r="D327" s="24" t="s">
        <v>82</v>
      </c>
      <c r="E327" s="26">
        <v>214.5</v>
      </c>
      <c r="F327" s="27">
        <v>43614</v>
      </c>
    </row>
    <row r="328" spans="1:6" ht="26.25" thickBot="1" x14ac:dyDescent="0.25">
      <c r="A328" s="23">
        <v>43592</v>
      </c>
      <c r="B328" s="24" t="s">
        <v>269</v>
      </c>
      <c r="C328" s="29" t="s">
        <v>426</v>
      </c>
      <c r="D328" s="24" t="s">
        <v>83</v>
      </c>
      <c r="E328" s="26">
        <v>688.48</v>
      </c>
      <c r="F328" s="27">
        <v>43614</v>
      </c>
    </row>
    <row r="329" spans="1:6" ht="26.25" thickBot="1" x14ac:dyDescent="0.25">
      <c r="A329" s="23">
        <v>43592</v>
      </c>
      <c r="B329" s="24" t="s">
        <v>270</v>
      </c>
      <c r="C329" s="24" t="s">
        <v>566</v>
      </c>
      <c r="D329" s="24" t="s">
        <v>271</v>
      </c>
      <c r="E329" s="26">
        <v>553.79</v>
      </c>
      <c r="F329" s="27">
        <v>43599</v>
      </c>
    </row>
    <row r="330" spans="1:6" ht="39" thickBot="1" x14ac:dyDescent="0.25">
      <c r="A330" s="23">
        <v>43593</v>
      </c>
      <c r="B330" s="24" t="s">
        <v>272</v>
      </c>
      <c r="C330" s="24" t="s">
        <v>668</v>
      </c>
      <c r="D330" s="24" t="s">
        <v>118</v>
      </c>
      <c r="E330" s="26">
        <v>150</v>
      </c>
      <c r="F330" s="27">
        <v>43594</v>
      </c>
    </row>
    <row r="331" spans="1:6" ht="26.25" thickBot="1" x14ac:dyDescent="0.25">
      <c r="A331" s="23">
        <v>43594</v>
      </c>
      <c r="B331" s="24" t="s">
        <v>66</v>
      </c>
      <c r="C331" s="24" t="s">
        <v>672</v>
      </c>
      <c r="D331" s="24" t="s">
        <v>93</v>
      </c>
      <c r="E331" s="26">
        <v>459.99</v>
      </c>
      <c r="F331" s="27">
        <v>43594</v>
      </c>
    </row>
    <row r="332" spans="1:6" ht="26.25" thickBot="1" x14ac:dyDescent="0.25">
      <c r="A332" s="23">
        <v>43595</v>
      </c>
      <c r="B332" s="24" t="s">
        <v>273</v>
      </c>
      <c r="C332" s="24" t="s">
        <v>641</v>
      </c>
      <c r="D332" s="24" t="s">
        <v>85</v>
      </c>
      <c r="E332" s="26">
        <v>1048.33</v>
      </c>
      <c r="F332" s="27">
        <v>43606</v>
      </c>
    </row>
    <row r="333" spans="1:6" ht="26.25" thickBot="1" x14ac:dyDescent="0.25">
      <c r="A333" s="23">
        <v>43595</v>
      </c>
      <c r="B333" s="24" t="s">
        <v>274</v>
      </c>
      <c r="C333" s="29" t="s">
        <v>426</v>
      </c>
      <c r="D333" s="24" t="s">
        <v>83</v>
      </c>
      <c r="E333" s="26">
        <v>236.71</v>
      </c>
      <c r="F333" s="27">
        <v>43614</v>
      </c>
    </row>
    <row r="334" spans="1:6" ht="26.25" thickBot="1" x14ac:dyDescent="0.25">
      <c r="A334" s="23">
        <v>43595</v>
      </c>
      <c r="B334" s="24" t="s">
        <v>275</v>
      </c>
      <c r="C334" s="29" t="s">
        <v>426</v>
      </c>
      <c r="D334" s="24" t="s">
        <v>82</v>
      </c>
      <c r="E334" s="26">
        <v>164.18</v>
      </c>
      <c r="F334" s="27">
        <v>43614</v>
      </c>
    </row>
    <row r="335" spans="1:6" ht="26.25" thickBot="1" x14ac:dyDescent="0.25">
      <c r="A335" s="23">
        <v>43597</v>
      </c>
      <c r="B335" s="24" t="s">
        <v>276</v>
      </c>
      <c r="C335" s="29" t="s">
        <v>426</v>
      </c>
      <c r="D335" s="24" t="s">
        <v>93</v>
      </c>
      <c r="E335" s="26">
        <v>44.91</v>
      </c>
      <c r="F335" s="27">
        <v>43614</v>
      </c>
    </row>
    <row r="336" spans="1:6" ht="39" thickBot="1" x14ac:dyDescent="0.25">
      <c r="A336" s="23">
        <v>43598</v>
      </c>
      <c r="B336" s="24" t="s">
        <v>277</v>
      </c>
      <c r="C336" s="25" t="s">
        <v>491</v>
      </c>
      <c r="D336" s="24" t="s">
        <v>167</v>
      </c>
      <c r="E336" s="26">
        <v>864.76</v>
      </c>
      <c r="F336" s="27">
        <v>43599</v>
      </c>
    </row>
    <row r="337" spans="1:6" ht="26.25" thickBot="1" x14ac:dyDescent="0.25">
      <c r="A337" s="23">
        <v>43598</v>
      </c>
      <c r="B337" s="24" t="s">
        <v>278</v>
      </c>
      <c r="C337" s="24" t="s">
        <v>639</v>
      </c>
      <c r="D337" s="24" t="s">
        <v>94</v>
      </c>
      <c r="E337" s="26">
        <v>160</v>
      </c>
      <c r="F337" s="27">
        <v>43599</v>
      </c>
    </row>
    <row r="338" spans="1:6" ht="39" thickBot="1" x14ac:dyDescent="0.25">
      <c r="A338" s="23">
        <v>43599</v>
      </c>
      <c r="B338" s="24" t="s">
        <v>43</v>
      </c>
      <c r="C338" s="24" t="s">
        <v>673</v>
      </c>
      <c r="D338" s="24" t="s">
        <v>152</v>
      </c>
      <c r="E338" s="26">
        <v>465</v>
      </c>
      <c r="F338" s="27">
        <v>43599</v>
      </c>
    </row>
    <row r="339" spans="1:6" ht="26.25" thickBot="1" x14ac:dyDescent="0.25">
      <c r="A339" s="23">
        <v>43599</v>
      </c>
      <c r="B339" s="24" t="s">
        <v>272</v>
      </c>
      <c r="C339" s="33" t="s">
        <v>651</v>
      </c>
      <c r="D339" s="24" t="s">
        <v>94</v>
      </c>
      <c r="E339" s="26">
        <v>300</v>
      </c>
      <c r="F339" s="27">
        <v>43599</v>
      </c>
    </row>
    <row r="340" spans="1:6" ht="26.25" thickBot="1" x14ac:dyDescent="0.25">
      <c r="A340" s="23">
        <v>43599</v>
      </c>
      <c r="B340" s="24" t="s">
        <v>279</v>
      </c>
      <c r="C340" s="24" t="s">
        <v>661</v>
      </c>
      <c r="D340" s="24" t="s">
        <v>152</v>
      </c>
      <c r="E340" s="26">
        <v>245</v>
      </c>
      <c r="F340" s="27">
        <v>43600</v>
      </c>
    </row>
    <row r="341" spans="1:6" ht="26.25" thickBot="1" x14ac:dyDescent="0.25">
      <c r="A341" s="23">
        <v>43599</v>
      </c>
      <c r="B341" s="24" t="s">
        <v>280</v>
      </c>
      <c r="C341" s="25" t="s">
        <v>527</v>
      </c>
      <c r="D341" s="24" t="s">
        <v>81</v>
      </c>
      <c r="E341" s="26">
        <v>67.900000000000006</v>
      </c>
      <c r="F341" s="27">
        <v>43606</v>
      </c>
    </row>
    <row r="342" spans="1:6" ht="26.25" thickBot="1" x14ac:dyDescent="0.25">
      <c r="A342" s="23">
        <v>43600</v>
      </c>
      <c r="B342" s="24" t="s">
        <v>281</v>
      </c>
      <c r="C342" s="24" t="s">
        <v>401</v>
      </c>
      <c r="D342" s="24" t="s">
        <v>95</v>
      </c>
      <c r="E342" s="26">
        <v>171.42</v>
      </c>
      <c r="F342" s="27">
        <v>43614</v>
      </c>
    </row>
    <row r="343" spans="1:6" ht="26.25" thickBot="1" x14ac:dyDescent="0.25">
      <c r="A343" s="23">
        <v>43600</v>
      </c>
      <c r="B343" s="24" t="s">
        <v>282</v>
      </c>
      <c r="C343" s="24" t="s">
        <v>401</v>
      </c>
      <c r="D343" s="24" t="s">
        <v>95</v>
      </c>
      <c r="E343" s="26">
        <v>196.21</v>
      </c>
      <c r="F343" s="27">
        <v>43614</v>
      </c>
    </row>
    <row r="344" spans="1:6" ht="26.25" thickBot="1" x14ac:dyDescent="0.25">
      <c r="A344" s="23">
        <v>43600</v>
      </c>
      <c r="B344" s="24" t="s">
        <v>283</v>
      </c>
      <c r="C344" s="24" t="s">
        <v>401</v>
      </c>
      <c r="D344" s="24" t="s">
        <v>95</v>
      </c>
      <c r="E344" s="26">
        <v>196.21</v>
      </c>
      <c r="F344" s="27">
        <v>43614</v>
      </c>
    </row>
    <row r="345" spans="1:6" ht="26.25" thickBot="1" x14ac:dyDescent="0.25">
      <c r="A345" s="23">
        <v>43600</v>
      </c>
      <c r="B345" s="24" t="s">
        <v>284</v>
      </c>
      <c r="C345" s="24" t="s">
        <v>401</v>
      </c>
      <c r="D345" s="24" t="s">
        <v>95</v>
      </c>
      <c r="E345" s="26">
        <v>199.99</v>
      </c>
      <c r="F345" s="27">
        <v>43614</v>
      </c>
    </row>
    <row r="346" spans="1:6" ht="26.25" thickBot="1" x14ac:dyDescent="0.25">
      <c r="A346" s="23">
        <v>43600</v>
      </c>
      <c r="B346" s="24" t="s">
        <v>285</v>
      </c>
      <c r="C346" s="24" t="s">
        <v>401</v>
      </c>
      <c r="D346" s="24" t="s">
        <v>95</v>
      </c>
      <c r="E346" s="26">
        <v>196.21</v>
      </c>
      <c r="F346" s="27">
        <v>43614</v>
      </c>
    </row>
    <row r="347" spans="1:6" ht="26.25" thickBot="1" x14ac:dyDescent="0.25">
      <c r="A347" s="23">
        <v>43600</v>
      </c>
      <c r="B347" s="24" t="s">
        <v>286</v>
      </c>
      <c r="C347" s="29" t="s">
        <v>426</v>
      </c>
      <c r="D347" s="24" t="s">
        <v>93</v>
      </c>
      <c r="E347" s="26">
        <v>14.95</v>
      </c>
      <c r="F347" s="27">
        <v>43614</v>
      </c>
    </row>
    <row r="348" spans="1:6" ht="26.25" thickBot="1" x14ac:dyDescent="0.25">
      <c r="A348" s="23">
        <v>43601</v>
      </c>
      <c r="B348" s="24" t="s">
        <v>43</v>
      </c>
      <c r="C348" s="24" t="s">
        <v>361</v>
      </c>
      <c r="D348" s="24" t="s">
        <v>96</v>
      </c>
      <c r="E348" s="26">
        <v>56.4</v>
      </c>
      <c r="F348" s="27">
        <v>43614</v>
      </c>
    </row>
    <row r="349" spans="1:6" ht="26.25" thickBot="1" x14ac:dyDescent="0.25">
      <c r="A349" s="23">
        <v>43602</v>
      </c>
      <c r="B349" s="24" t="s">
        <v>287</v>
      </c>
      <c r="C349" s="29" t="s">
        <v>426</v>
      </c>
      <c r="D349" s="24" t="s">
        <v>83</v>
      </c>
      <c r="E349" s="26">
        <v>497</v>
      </c>
      <c r="F349" s="27">
        <v>43627</v>
      </c>
    </row>
    <row r="350" spans="1:6" ht="26.25" thickBot="1" x14ac:dyDescent="0.25">
      <c r="A350" s="23">
        <v>43602</v>
      </c>
      <c r="B350" s="24" t="s">
        <v>288</v>
      </c>
      <c r="C350" s="24" t="s">
        <v>426</v>
      </c>
      <c r="D350" s="24" t="s">
        <v>83</v>
      </c>
      <c r="E350" s="26">
        <v>319.95</v>
      </c>
      <c r="F350" s="27">
        <v>43627</v>
      </c>
    </row>
    <row r="351" spans="1:6" ht="26.25" thickBot="1" x14ac:dyDescent="0.25">
      <c r="A351" s="23">
        <v>43602</v>
      </c>
      <c r="B351" s="24" t="s">
        <v>289</v>
      </c>
      <c r="C351" s="29" t="s">
        <v>426</v>
      </c>
      <c r="D351" s="24" t="s">
        <v>93</v>
      </c>
      <c r="E351" s="26">
        <v>6.98</v>
      </c>
      <c r="F351" s="27">
        <v>43627</v>
      </c>
    </row>
    <row r="352" spans="1:6" ht="26.25" thickBot="1" x14ac:dyDescent="0.25">
      <c r="A352" s="23">
        <v>43603</v>
      </c>
      <c r="B352" s="24" t="s">
        <v>290</v>
      </c>
      <c r="C352" s="29" t="s">
        <v>426</v>
      </c>
      <c r="D352" s="24" t="s">
        <v>93</v>
      </c>
      <c r="E352" s="26">
        <v>38.9</v>
      </c>
      <c r="F352" s="27">
        <v>43627</v>
      </c>
    </row>
    <row r="353" spans="1:6" ht="26.25" thickBot="1" x14ac:dyDescent="0.25">
      <c r="A353" s="23">
        <v>43605</v>
      </c>
      <c r="B353" s="24" t="s">
        <v>291</v>
      </c>
      <c r="C353" s="24" t="s">
        <v>666</v>
      </c>
      <c r="D353" s="24" t="s">
        <v>152</v>
      </c>
      <c r="E353" s="26">
        <v>1092.3800000000001</v>
      </c>
      <c r="F353" s="27">
        <v>43614</v>
      </c>
    </row>
    <row r="354" spans="1:6" ht="26.25" thickBot="1" x14ac:dyDescent="0.25">
      <c r="A354" s="23">
        <v>43605</v>
      </c>
      <c r="B354" s="24" t="s">
        <v>292</v>
      </c>
      <c r="C354" s="25" t="s">
        <v>527</v>
      </c>
      <c r="D354" s="24" t="s">
        <v>81</v>
      </c>
      <c r="E354" s="26">
        <v>67.900000000000006</v>
      </c>
      <c r="F354" s="27">
        <v>43614</v>
      </c>
    </row>
    <row r="355" spans="1:6" ht="26.25" thickBot="1" x14ac:dyDescent="0.25">
      <c r="A355" s="23">
        <v>43605</v>
      </c>
      <c r="B355" s="24" t="s">
        <v>293</v>
      </c>
      <c r="C355" s="29" t="s">
        <v>367</v>
      </c>
      <c r="D355" s="24" t="s">
        <v>97</v>
      </c>
      <c r="E355" s="26">
        <v>350.61</v>
      </c>
      <c r="F355" s="27">
        <v>43614</v>
      </c>
    </row>
    <row r="356" spans="1:6" ht="26.25" thickBot="1" x14ac:dyDescent="0.25">
      <c r="A356" s="23">
        <v>43605</v>
      </c>
      <c r="B356" s="24" t="s">
        <v>294</v>
      </c>
      <c r="C356" s="29" t="s">
        <v>367</v>
      </c>
      <c r="D356" s="24" t="s">
        <v>97</v>
      </c>
      <c r="E356" s="26">
        <v>381.8</v>
      </c>
      <c r="F356" s="27">
        <v>43614</v>
      </c>
    </row>
    <row r="357" spans="1:6" ht="26.25" thickBot="1" x14ac:dyDescent="0.25">
      <c r="A357" s="23">
        <v>43605</v>
      </c>
      <c r="B357" s="24" t="s">
        <v>43</v>
      </c>
      <c r="C357" s="24" t="s">
        <v>361</v>
      </c>
      <c r="D357" s="24" t="s">
        <v>96</v>
      </c>
      <c r="E357" s="26">
        <v>1654.4</v>
      </c>
      <c r="F357" s="27">
        <v>43614</v>
      </c>
    </row>
    <row r="358" spans="1:6" ht="39" thickBot="1" x14ac:dyDescent="0.25">
      <c r="A358" s="23">
        <v>43605</v>
      </c>
      <c r="B358" s="24" t="s">
        <v>295</v>
      </c>
      <c r="C358" s="34" t="s">
        <v>514</v>
      </c>
      <c r="D358" s="24" t="s">
        <v>83</v>
      </c>
      <c r="E358" s="26">
        <v>120</v>
      </c>
      <c r="F358" s="27">
        <v>43606</v>
      </c>
    </row>
    <row r="359" spans="1:6" ht="26.25" thickBot="1" x14ac:dyDescent="0.25">
      <c r="A359" s="23">
        <v>43605</v>
      </c>
      <c r="B359" s="24" t="s">
        <v>43</v>
      </c>
      <c r="C359" s="24" t="s">
        <v>361</v>
      </c>
      <c r="D359" s="24" t="s">
        <v>96</v>
      </c>
      <c r="E359" s="26">
        <v>42.4</v>
      </c>
      <c r="F359" s="27">
        <v>43635</v>
      </c>
    </row>
    <row r="360" spans="1:6" ht="26.25" thickBot="1" x14ac:dyDescent="0.25">
      <c r="A360" s="23">
        <v>43606</v>
      </c>
      <c r="B360" s="24" t="s">
        <v>296</v>
      </c>
      <c r="C360" s="24" t="s">
        <v>662</v>
      </c>
      <c r="D360" s="24" t="s">
        <v>94</v>
      </c>
      <c r="E360" s="26">
        <v>950</v>
      </c>
      <c r="F360" s="27">
        <v>43606</v>
      </c>
    </row>
    <row r="361" spans="1:6" ht="26.25" thickBot="1" x14ac:dyDescent="0.25">
      <c r="A361" s="23">
        <v>43606</v>
      </c>
      <c r="B361" s="24" t="s">
        <v>297</v>
      </c>
      <c r="C361" s="29" t="s">
        <v>367</v>
      </c>
      <c r="D361" s="24" t="s">
        <v>97</v>
      </c>
      <c r="E361" s="26">
        <v>221.26</v>
      </c>
      <c r="F361" s="27">
        <v>43614</v>
      </c>
    </row>
    <row r="362" spans="1:6" ht="26.25" thickBot="1" x14ac:dyDescent="0.25">
      <c r="A362" s="23">
        <v>43606</v>
      </c>
      <c r="B362" s="24" t="s">
        <v>298</v>
      </c>
      <c r="C362" s="29" t="s">
        <v>367</v>
      </c>
      <c r="D362" s="24" t="s">
        <v>97</v>
      </c>
      <c r="E362" s="26">
        <v>218.15</v>
      </c>
      <c r="F362" s="27">
        <v>43614</v>
      </c>
    </row>
    <row r="363" spans="1:6" ht="26.25" thickBot="1" x14ac:dyDescent="0.25">
      <c r="A363" s="23">
        <v>43606</v>
      </c>
      <c r="B363" s="24" t="s">
        <v>299</v>
      </c>
      <c r="C363" s="24" t="s">
        <v>401</v>
      </c>
      <c r="D363" s="24" t="s">
        <v>95</v>
      </c>
      <c r="E363" s="26">
        <v>99.98</v>
      </c>
      <c r="F363" s="27">
        <v>43627</v>
      </c>
    </row>
    <row r="364" spans="1:6" ht="26.25" thickBot="1" x14ac:dyDescent="0.25">
      <c r="A364" s="23">
        <v>43607</v>
      </c>
      <c r="B364" s="24" t="s">
        <v>300</v>
      </c>
      <c r="C364" s="24" t="s">
        <v>652</v>
      </c>
      <c r="D364" s="24" t="s">
        <v>94</v>
      </c>
      <c r="E364" s="26">
        <v>1088</v>
      </c>
      <c r="F364" s="27">
        <v>43612</v>
      </c>
    </row>
    <row r="365" spans="1:6" ht="26.25" thickBot="1" x14ac:dyDescent="0.25">
      <c r="A365" s="23">
        <v>43607</v>
      </c>
      <c r="B365" s="24" t="s">
        <v>43</v>
      </c>
      <c r="C365" s="24" t="s">
        <v>361</v>
      </c>
      <c r="D365" s="24" t="s">
        <v>96</v>
      </c>
      <c r="E365" s="26">
        <v>1908.2</v>
      </c>
      <c r="F365" s="27">
        <v>43614</v>
      </c>
    </row>
    <row r="366" spans="1:6" ht="26.25" thickBot="1" x14ac:dyDescent="0.25">
      <c r="A366" s="23">
        <v>43607</v>
      </c>
      <c r="B366" s="24" t="s">
        <v>43</v>
      </c>
      <c r="C366" s="24" t="s">
        <v>361</v>
      </c>
      <c r="D366" s="24" t="s">
        <v>96</v>
      </c>
      <c r="E366" s="26">
        <v>443.68</v>
      </c>
      <c r="F366" s="27">
        <v>43614</v>
      </c>
    </row>
    <row r="367" spans="1:6" ht="26.25" thickBot="1" x14ac:dyDescent="0.25">
      <c r="A367" s="23">
        <v>43607</v>
      </c>
      <c r="B367" s="24" t="s">
        <v>43</v>
      </c>
      <c r="C367" s="24" t="s">
        <v>361</v>
      </c>
      <c r="D367" s="24" t="s">
        <v>96</v>
      </c>
      <c r="E367" s="26">
        <v>413.6</v>
      </c>
      <c r="F367" s="27">
        <v>43616</v>
      </c>
    </row>
    <row r="368" spans="1:6" ht="26.25" thickBot="1" x14ac:dyDescent="0.25">
      <c r="A368" s="23">
        <v>43607</v>
      </c>
      <c r="B368" s="24" t="s">
        <v>301</v>
      </c>
      <c r="C368" s="29" t="s">
        <v>596</v>
      </c>
      <c r="D368" s="33" t="s">
        <v>456</v>
      </c>
      <c r="E368" s="26">
        <v>2000</v>
      </c>
      <c r="F368" s="27">
        <v>43612</v>
      </c>
    </row>
    <row r="369" spans="1:6" ht="26.25" thickBot="1" x14ac:dyDescent="0.25">
      <c r="A369" s="32">
        <v>43608</v>
      </c>
      <c r="B369" s="33" t="s">
        <v>302</v>
      </c>
      <c r="C369" s="24" t="s">
        <v>584</v>
      </c>
      <c r="D369" s="33" t="s">
        <v>271</v>
      </c>
      <c r="E369" s="35">
        <v>1600</v>
      </c>
      <c r="F369" s="36">
        <v>43614</v>
      </c>
    </row>
    <row r="370" spans="1:6" ht="26.25" thickBot="1" x14ac:dyDescent="0.25">
      <c r="A370" s="32">
        <v>43608</v>
      </c>
      <c r="B370" s="33" t="s">
        <v>43</v>
      </c>
      <c r="C370" s="25" t="s">
        <v>437</v>
      </c>
      <c r="D370" s="33" t="s">
        <v>85</v>
      </c>
      <c r="E370" s="35">
        <v>2629.66</v>
      </c>
      <c r="F370" s="36">
        <v>43614</v>
      </c>
    </row>
    <row r="371" spans="1:6" ht="26.25" thickBot="1" x14ac:dyDescent="0.25">
      <c r="A371" s="32">
        <v>43608</v>
      </c>
      <c r="B371" s="33" t="s">
        <v>43</v>
      </c>
      <c r="C371" s="25" t="s">
        <v>437</v>
      </c>
      <c r="D371" s="33" t="s">
        <v>85</v>
      </c>
      <c r="E371" s="35">
        <v>1120</v>
      </c>
      <c r="F371" s="36">
        <v>43614</v>
      </c>
    </row>
    <row r="372" spans="1:6" ht="26.25" thickBot="1" x14ac:dyDescent="0.25">
      <c r="A372" s="32">
        <v>43608</v>
      </c>
      <c r="B372" s="33" t="s">
        <v>303</v>
      </c>
      <c r="C372" s="24" t="s">
        <v>415</v>
      </c>
      <c r="D372" s="33" t="s">
        <v>87</v>
      </c>
      <c r="E372" s="35">
        <v>445.61</v>
      </c>
      <c r="F372" s="36">
        <v>43622</v>
      </c>
    </row>
    <row r="373" spans="1:6" ht="39" thickBot="1" x14ac:dyDescent="0.25">
      <c r="A373" s="32">
        <v>43609</v>
      </c>
      <c r="B373" s="33" t="s">
        <v>43</v>
      </c>
      <c r="C373" s="24" t="s">
        <v>673</v>
      </c>
      <c r="D373" s="33" t="s">
        <v>152</v>
      </c>
      <c r="E373" s="35">
        <v>496.86</v>
      </c>
      <c r="F373" s="36">
        <v>43612</v>
      </c>
    </row>
    <row r="374" spans="1:6" ht="26.25" thickBot="1" x14ac:dyDescent="0.25">
      <c r="A374" s="32">
        <v>43612</v>
      </c>
      <c r="B374" s="33" t="s">
        <v>304</v>
      </c>
      <c r="C374" s="29" t="s">
        <v>459</v>
      </c>
      <c r="D374" s="33" t="s">
        <v>99</v>
      </c>
      <c r="E374" s="35">
        <v>24.84</v>
      </c>
      <c r="F374" s="36">
        <v>43614</v>
      </c>
    </row>
    <row r="375" spans="1:6" ht="39" thickBot="1" x14ac:dyDescent="0.25">
      <c r="A375" s="32">
        <v>43612</v>
      </c>
      <c r="B375" s="33" t="s">
        <v>305</v>
      </c>
      <c r="C375" s="24" t="s">
        <v>648</v>
      </c>
      <c r="D375" s="33" t="s">
        <v>118</v>
      </c>
      <c r="E375" s="35">
        <v>257.44</v>
      </c>
      <c r="F375" s="36">
        <v>43614</v>
      </c>
    </row>
    <row r="376" spans="1:6" ht="39" thickBot="1" x14ac:dyDescent="0.25">
      <c r="A376" s="32">
        <v>43612</v>
      </c>
      <c r="B376" s="33" t="s">
        <v>306</v>
      </c>
      <c r="C376" s="34" t="s">
        <v>654</v>
      </c>
      <c r="D376" s="33" t="s">
        <v>93</v>
      </c>
      <c r="E376" s="35">
        <v>470</v>
      </c>
      <c r="F376" s="36">
        <v>43614</v>
      </c>
    </row>
    <row r="377" spans="1:6" ht="39" thickBot="1" x14ac:dyDescent="0.25">
      <c r="A377" s="32">
        <v>43612</v>
      </c>
      <c r="B377" s="33" t="s">
        <v>307</v>
      </c>
      <c r="C377" s="34" t="s">
        <v>674</v>
      </c>
      <c r="D377" s="33" t="s">
        <v>677</v>
      </c>
      <c r="E377" s="35">
        <v>1100</v>
      </c>
      <c r="F377" s="36">
        <v>43612</v>
      </c>
    </row>
    <row r="378" spans="1:6" ht="39" thickBot="1" x14ac:dyDescent="0.25">
      <c r="A378" s="32">
        <v>43612</v>
      </c>
      <c r="B378" s="33" t="s">
        <v>308</v>
      </c>
      <c r="C378" s="25" t="s">
        <v>417</v>
      </c>
      <c r="D378" s="33" t="s">
        <v>84</v>
      </c>
      <c r="E378" s="35">
        <v>219</v>
      </c>
      <c r="F378" s="36">
        <v>43614</v>
      </c>
    </row>
    <row r="379" spans="1:6" ht="39" thickBot="1" x14ac:dyDescent="0.25">
      <c r="A379" s="32">
        <v>43612</v>
      </c>
      <c r="B379" s="33" t="s">
        <v>309</v>
      </c>
      <c r="C379" s="33" t="s">
        <v>647</v>
      </c>
      <c r="D379" s="33" t="s">
        <v>145</v>
      </c>
      <c r="E379" s="35">
        <v>466.67</v>
      </c>
      <c r="F379" s="36">
        <v>43627</v>
      </c>
    </row>
    <row r="380" spans="1:6" ht="26.25" thickBot="1" x14ac:dyDescent="0.25">
      <c r="A380" s="32">
        <v>43613</v>
      </c>
      <c r="B380" s="33" t="s">
        <v>310</v>
      </c>
      <c r="C380" s="24" t="s">
        <v>652</v>
      </c>
      <c r="D380" s="33" t="s">
        <v>94</v>
      </c>
      <c r="E380" s="35">
        <v>816</v>
      </c>
      <c r="F380" s="36">
        <v>43614</v>
      </c>
    </row>
    <row r="381" spans="1:6" ht="26.25" thickBot="1" x14ac:dyDescent="0.25">
      <c r="A381" s="23">
        <v>43614</v>
      </c>
      <c r="B381" s="24" t="s">
        <v>311</v>
      </c>
      <c r="C381" s="25" t="s">
        <v>613</v>
      </c>
      <c r="D381" s="24" t="s">
        <v>312</v>
      </c>
      <c r="E381" s="26">
        <v>772</v>
      </c>
      <c r="F381" s="27">
        <v>43614</v>
      </c>
    </row>
    <row r="382" spans="1:6" ht="26.25" thickBot="1" x14ac:dyDescent="0.25">
      <c r="A382" s="23">
        <v>43614</v>
      </c>
      <c r="B382" s="24" t="s">
        <v>313</v>
      </c>
      <c r="C382" s="24" t="s">
        <v>412</v>
      </c>
      <c r="D382" s="24" t="s">
        <v>100</v>
      </c>
      <c r="E382" s="26">
        <v>2000</v>
      </c>
      <c r="F382" s="27">
        <v>43614</v>
      </c>
    </row>
    <row r="383" spans="1:6" ht="26.25" thickBot="1" x14ac:dyDescent="0.25">
      <c r="A383" s="23">
        <v>43614</v>
      </c>
      <c r="B383" s="24" t="s">
        <v>314</v>
      </c>
      <c r="C383" s="24" t="s">
        <v>584</v>
      </c>
      <c r="D383" s="24" t="s">
        <v>271</v>
      </c>
      <c r="E383" s="26">
        <v>232</v>
      </c>
      <c r="F383" s="27">
        <v>43615</v>
      </c>
    </row>
    <row r="384" spans="1:6" ht="39" thickBot="1" x14ac:dyDescent="0.25">
      <c r="A384" s="23">
        <v>43614</v>
      </c>
      <c r="B384" s="24" t="s">
        <v>315</v>
      </c>
      <c r="C384" s="34" t="s">
        <v>563</v>
      </c>
      <c r="D384" s="24" t="s">
        <v>152</v>
      </c>
      <c r="E384" s="26">
        <v>70</v>
      </c>
      <c r="F384" s="27">
        <v>43614</v>
      </c>
    </row>
    <row r="385" spans="1:6" ht="26.25" thickBot="1" x14ac:dyDescent="0.25">
      <c r="A385" s="23">
        <v>43614</v>
      </c>
      <c r="B385" s="24" t="s">
        <v>43</v>
      </c>
      <c r="C385" s="24" t="s">
        <v>669</v>
      </c>
      <c r="D385" s="24" t="s">
        <v>85</v>
      </c>
      <c r="E385" s="26">
        <v>3042.12</v>
      </c>
      <c r="F385" s="27">
        <v>43622</v>
      </c>
    </row>
    <row r="386" spans="1:6" ht="26.25" thickBot="1" x14ac:dyDescent="0.25">
      <c r="A386" s="23">
        <v>43615</v>
      </c>
      <c r="B386" s="24" t="s">
        <v>316</v>
      </c>
      <c r="C386" s="34" t="s">
        <v>465</v>
      </c>
      <c r="D386" s="24" t="s">
        <v>85</v>
      </c>
      <c r="E386" s="26">
        <v>3285.64</v>
      </c>
      <c r="F386" s="27">
        <v>43614</v>
      </c>
    </row>
    <row r="387" spans="1:6" ht="39" thickBot="1" x14ac:dyDescent="0.25">
      <c r="A387" s="23">
        <v>43615</v>
      </c>
      <c r="B387" s="24" t="s">
        <v>317</v>
      </c>
      <c r="C387" s="25" t="s">
        <v>656</v>
      </c>
      <c r="D387" s="24" t="s">
        <v>85</v>
      </c>
      <c r="E387" s="26">
        <v>2404.31</v>
      </c>
      <c r="F387" s="27">
        <v>43614</v>
      </c>
    </row>
    <row r="388" spans="1:6" ht="39" thickBot="1" x14ac:dyDescent="0.25">
      <c r="A388" s="23">
        <v>43615</v>
      </c>
      <c r="B388" s="24" t="s">
        <v>318</v>
      </c>
      <c r="C388" s="25" t="s">
        <v>675</v>
      </c>
      <c r="D388" s="24" t="s">
        <v>93</v>
      </c>
      <c r="E388" s="26">
        <v>130</v>
      </c>
      <c r="F388" s="27">
        <v>43616</v>
      </c>
    </row>
    <row r="389" spans="1:6" ht="26.25" thickBot="1" x14ac:dyDescent="0.25">
      <c r="A389" s="23">
        <v>43616</v>
      </c>
      <c r="B389" s="24" t="s">
        <v>319</v>
      </c>
      <c r="C389" s="24" t="s">
        <v>415</v>
      </c>
      <c r="D389" s="24" t="s">
        <v>87</v>
      </c>
      <c r="E389" s="26">
        <v>120.39</v>
      </c>
      <c r="F389" s="27">
        <v>43622</v>
      </c>
    </row>
    <row r="390" spans="1:6" ht="26.25" thickBot="1" x14ac:dyDescent="0.25">
      <c r="A390" s="23">
        <v>43616</v>
      </c>
      <c r="B390" s="24" t="s">
        <v>320</v>
      </c>
      <c r="C390" s="29" t="s">
        <v>426</v>
      </c>
      <c r="D390" s="24" t="s">
        <v>83</v>
      </c>
      <c r="E390" s="26">
        <v>394.16</v>
      </c>
      <c r="F390" s="27">
        <v>43627</v>
      </c>
    </row>
    <row r="391" spans="1:6" ht="26.25" thickBot="1" x14ac:dyDescent="0.25">
      <c r="A391" s="23">
        <v>43616</v>
      </c>
      <c r="B391" s="24" t="s">
        <v>321</v>
      </c>
      <c r="C391" s="29" t="s">
        <v>426</v>
      </c>
      <c r="D391" s="24" t="s">
        <v>83</v>
      </c>
      <c r="E391" s="26">
        <v>305.38</v>
      </c>
      <c r="F391" s="27">
        <v>43627</v>
      </c>
    </row>
    <row r="392" spans="1:6" ht="26.25" thickBot="1" x14ac:dyDescent="0.25">
      <c r="A392" s="23">
        <v>43616</v>
      </c>
      <c r="B392" s="24" t="s">
        <v>322</v>
      </c>
      <c r="C392" s="29" t="s">
        <v>426</v>
      </c>
      <c r="D392" s="24" t="s">
        <v>83</v>
      </c>
      <c r="E392" s="26">
        <v>301.76</v>
      </c>
      <c r="F392" s="27">
        <v>43627</v>
      </c>
    </row>
    <row r="393" spans="1:6" ht="26.25" thickBot="1" x14ac:dyDescent="0.25">
      <c r="A393" s="23">
        <v>43619</v>
      </c>
      <c r="B393" s="24" t="s">
        <v>323</v>
      </c>
      <c r="C393" s="24" t="s">
        <v>566</v>
      </c>
      <c r="D393" s="24" t="s">
        <v>271</v>
      </c>
      <c r="E393" s="26">
        <v>541</v>
      </c>
      <c r="F393" s="27">
        <v>43622</v>
      </c>
    </row>
    <row r="394" spans="1:6" ht="26.25" thickBot="1" x14ac:dyDescent="0.25">
      <c r="A394" s="23">
        <v>43620</v>
      </c>
      <c r="B394" s="24" t="s">
        <v>324</v>
      </c>
      <c r="C394" s="25" t="s">
        <v>517</v>
      </c>
      <c r="D394" s="24" t="s">
        <v>85</v>
      </c>
      <c r="E394" s="26">
        <v>804.67</v>
      </c>
      <c r="F394" s="27">
        <v>43622</v>
      </c>
    </row>
    <row r="395" spans="1:6" ht="26.25" thickBot="1" x14ac:dyDescent="0.25">
      <c r="A395" s="23">
        <v>43620</v>
      </c>
      <c r="B395" s="24" t="s">
        <v>325</v>
      </c>
      <c r="C395" s="29" t="s">
        <v>367</v>
      </c>
      <c r="D395" s="24" t="s">
        <v>97</v>
      </c>
      <c r="E395" s="26">
        <v>704.6</v>
      </c>
      <c r="F395" s="27">
        <v>43635</v>
      </c>
    </row>
    <row r="396" spans="1:6" ht="26.25" thickBot="1" x14ac:dyDescent="0.25">
      <c r="A396" s="23">
        <v>43621</v>
      </c>
      <c r="B396" s="24" t="s">
        <v>326</v>
      </c>
      <c r="C396" s="29" t="s">
        <v>367</v>
      </c>
      <c r="D396" s="24" t="s">
        <v>97</v>
      </c>
      <c r="E396" s="26">
        <v>84.5</v>
      </c>
      <c r="F396" s="27">
        <v>43635</v>
      </c>
    </row>
    <row r="397" spans="1:6" ht="26.25" thickBot="1" x14ac:dyDescent="0.25">
      <c r="A397" s="23">
        <v>43621</v>
      </c>
      <c r="B397" s="24" t="s">
        <v>327</v>
      </c>
      <c r="C397" s="25" t="s">
        <v>527</v>
      </c>
      <c r="D397" s="24" t="s">
        <v>81</v>
      </c>
      <c r="E397" s="26">
        <v>67.900000000000006</v>
      </c>
      <c r="F397" s="27">
        <v>43635</v>
      </c>
    </row>
    <row r="398" spans="1:6" ht="39" thickBot="1" x14ac:dyDescent="0.25">
      <c r="A398" s="23">
        <v>43622</v>
      </c>
      <c r="B398" s="24" t="s">
        <v>328</v>
      </c>
      <c r="C398" s="33" t="s">
        <v>653</v>
      </c>
      <c r="D398" s="24" t="s">
        <v>83</v>
      </c>
      <c r="E398" s="26">
        <v>1850.09</v>
      </c>
      <c r="F398" s="27">
        <v>43627</v>
      </c>
    </row>
    <row r="399" spans="1:6" ht="39" thickBot="1" x14ac:dyDescent="0.25">
      <c r="A399" s="23">
        <v>43622</v>
      </c>
      <c r="B399" s="24" t="s">
        <v>329</v>
      </c>
      <c r="C399" s="33" t="s">
        <v>653</v>
      </c>
      <c r="D399" s="24" t="s">
        <v>83</v>
      </c>
      <c r="E399" s="26">
        <v>134.41999999999999</v>
      </c>
      <c r="F399" s="27">
        <v>43627</v>
      </c>
    </row>
    <row r="400" spans="1:6" ht="39" thickBot="1" x14ac:dyDescent="0.25">
      <c r="A400" s="23">
        <v>43622</v>
      </c>
      <c r="B400" s="24" t="s">
        <v>330</v>
      </c>
      <c r="C400" s="33" t="s">
        <v>653</v>
      </c>
      <c r="D400" s="37" t="s">
        <v>83</v>
      </c>
      <c r="E400" s="26">
        <v>1389.66</v>
      </c>
      <c r="F400" s="27">
        <v>43627</v>
      </c>
    </row>
    <row r="401" spans="1:6" ht="39" thickBot="1" x14ac:dyDescent="0.25">
      <c r="A401" s="23">
        <v>43622</v>
      </c>
      <c r="B401" s="24" t="s">
        <v>331</v>
      </c>
      <c r="C401" s="33" t="s">
        <v>653</v>
      </c>
      <c r="D401" s="24" t="s">
        <v>83</v>
      </c>
      <c r="E401" s="26">
        <v>1293.58</v>
      </c>
      <c r="F401" s="27">
        <v>43627</v>
      </c>
    </row>
    <row r="402" spans="1:6" ht="39" thickBot="1" x14ac:dyDescent="0.25">
      <c r="A402" s="23">
        <v>43622</v>
      </c>
      <c r="B402" s="24" t="s">
        <v>332</v>
      </c>
      <c r="C402" s="33" t="s">
        <v>653</v>
      </c>
      <c r="D402" s="24" t="s">
        <v>83</v>
      </c>
      <c r="E402" s="26">
        <v>1737.71</v>
      </c>
      <c r="F402" s="27">
        <v>43627</v>
      </c>
    </row>
    <row r="403" spans="1:6" ht="39" thickBot="1" x14ac:dyDescent="0.25">
      <c r="A403" s="23">
        <v>43622</v>
      </c>
      <c r="B403" s="24" t="s">
        <v>333</v>
      </c>
      <c r="C403" s="33" t="s">
        <v>653</v>
      </c>
      <c r="D403" s="24" t="s">
        <v>83</v>
      </c>
      <c r="E403" s="26">
        <v>1477.31</v>
      </c>
      <c r="F403" s="27">
        <v>43627</v>
      </c>
    </row>
    <row r="404" spans="1:6" ht="39" thickBot="1" x14ac:dyDescent="0.25">
      <c r="A404" s="23">
        <v>43623</v>
      </c>
      <c r="B404" s="24" t="s">
        <v>334</v>
      </c>
      <c r="C404" s="25" t="s">
        <v>676</v>
      </c>
      <c r="D404" s="24" t="s">
        <v>93</v>
      </c>
      <c r="E404" s="26">
        <v>200</v>
      </c>
      <c r="F404" s="27">
        <v>43627</v>
      </c>
    </row>
    <row r="405" spans="1:6" ht="26.25" thickBot="1" x14ac:dyDescent="0.25">
      <c r="A405" s="23">
        <v>43626</v>
      </c>
      <c r="B405" s="24" t="s">
        <v>182</v>
      </c>
      <c r="C405" s="33" t="s">
        <v>651</v>
      </c>
      <c r="D405" s="24" t="s">
        <v>94</v>
      </c>
      <c r="E405" s="26">
        <v>160</v>
      </c>
      <c r="F405" s="27">
        <v>43627</v>
      </c>
    </row>
    <row r="406" spans="1:6" ht="39" thickBot="1" x14ac:dyDescent="0.25">
      <c r="A406" s="23">
        <v>43630</v>
      </c>
      <c r="B406" s="24" t="s">
        <v>335</v>
      </c>
      <c r="C406" s="33" t="s">
        <v>647</v>
      </c>
      <c r="D406" s="24" t="s">
        <v>93</v>
      </c>
      <c r="E406" s="26">
        <v>56.6</v>
      </c>
      <c r="F406" s="27">
        <v>43643</v>
      </c>
    </row>
    <row r="407" spans="1:6" ht="26.25" thickBot="1" x14ac:dyDescent="0.25">
      <c r="A407" s="23">
        <v>43630</v>
      </c>
      <c r="B407" s="24" t="s">
        <v>336</v>
      </c>
      <c r="C407" s="24" t="s">
        <v>415</v>
      </c>
      <c r="D407" s="24" t="s">
        <v>87</v>
      </c>
      <c r="E407" s="26">
        <v>444.52</v>
      </c>
      <c r="F407" s="27">
        <v>43635</v>
      </c>
    </row>
    <row r="408" spans="1:6" ht="26.25" thickBot="1" x14ac:dyDescent="0.25">
      <c r="A408" s="23">
        <v>43633</v>
      </c>
      <c r="B408" s="24" t="s">
        <v>337</v>
      </c>
      <c r="C408" s="25" t="s">
        <v>527</v>
      </c>
      <c r="D408" s="24" t="s">
        <v>81</v>
      </c>
      <c r="E408" s="26">
        <v>67.900000000000006</v>
      </c>
      <c r="F408" s="27">
        <v>43643</v>
      </c>
    </row>
    <row r="409" spans="1:6" ht="26.25" thickBot="1" x14ac:dyDescent="0.25">
      <c r="A409" s="23">
        <v>43633</v>
      </c>
      <c r="B409" s="24" t="s">
        <v>43</v>
      </c>
      <c r="C409" s="25" t="s">
        <v>378</v>
      </c>
      <c r="D409" s="24" t="s">
        <v>85</v>
      </c>
      <c r="E409" s="26">
        <v>2811.85</v>
      </c>
      <c r="F409" s="27">
        <v>43635</v>
      </c>
    </row>
    <row r="410" spans="1:6" ht="26.25" thickBot="1" x14ac:dyDescent="0.25">
      <c r="A410" s="23">
        <v>43633</v>
      </c>
      <c r="B410" s="24" t="s">
        <v>338</v>
      </c>
      <c r="C410" s="29" t="s">
        <v>367</v>
      </c>
      <c r="D410" s="24" t="s">
        <v>97</v>
      </c>
      <c r="E410" s="26">
        <v>50.15</v>
      </c>
      <c r="F410" s="27">
        <v>43635</v>
      </c>
    </row>
    <row r="411" spans="1:6" ht="26.25" thickBot="1" x14ac:dyDescent="0.25">
      <c r="A411" s="23">
        <v>43633</v>
      </c>
      <c r="B411" s="24" t="s">
        <v>43</v>
      </c>
      <c r="C411" s="25" t="s">
        <v>437</v>
      </c>
      <c r="D411" s="24" t="s">
        <v>85</v>
      </c>
      <c r="E411" s="26">
        <v>3512.52</v>
      </c>
      <c r="F411" s="27">
        <v>43635</v>
      </c>
    </row>
    <row r="412" spans="1:6" ht="26.25" thickBot="1" x14ac:dyDescent="0.25">
      <c r="A412" s="23">
        <v>43634</v>
      </c>
      <c r="B412" s="24" t="s">
        <v>43</v>
      </c>
      <c r="C412" s="24" t="s">
        <v>361</v>
      </c>
      <c r="D412" s="24" t="s">
        <v>96</v>
      </c>
      <c r="E412" s="26">
        <v>655.29999999999995</v>
      </c>
      <c r="F412" s="27">
        <v>43643</v>
      </c>
    </row>
    <row r="413" spans="1:6" ht="26.25" thickBot="1" x14ac:dyDescent="0.25">
      <c r="A413" s="23">
        <v>43634</v>
      </c>
      <c r="B413" s="24" t="s">
        <v>43</v>
      </c>
      <c r="C413" s="24" t="s">
        <v>361</v>
      </c>
      <c r="D413" s="24" t="s">
        <v>96</v>
      </c>
      <c r="E413" s="26">
        <v>43.4</v>
      </c>
      <c r="F413" s="27">
        <v>43643</v>
      </c>
    </row>
    <row r="414" spans="1:6" ht="26.25" thickBot="1" x14ac:dyDescent="0.25">
      <c r="A414" s="23">
        <v>43635</v>
      </c>
      <c r="B414" s="24" t="s">
        <v>43</v>
      </c>
      <c r="C414" s="24" t="s">
        <v>361</v>
      </c>
      <c r="D414" s="24" t="s">
        <v>96</v>
      </c>
      <c r="E414" s="26">
        <v>485.68</v>
      </c>
      <c r="F414" s="27">
        <v>43643</v>
      </c>
    </row>
    <row r="415" spans="1:6" ht="26.25" thickBot="1" x14ac:dyDescent="0.25">
      <c r="A415" s="23">
        <v>43635</v>
      </c>
      <c r="B415" s="24" t="s">
        <v>43</v>
      </c>
      <c r="C415" s="24" t="s">
        <v>361</v>
      </c>
      <c r="D415" s="24" t="s">
        <v>96</v>
      </c>
      <c r="E415" s="26">
        <v>1166.2</v>
      </c>
      <c r="F415" s="27">
        <v>43643</v>
      </c>
    </row>
    <row r="416" spans="1:6" ht="26.25" thickBot="1" x14ac:dyDescent="0.25">
      <c r="A416" s="23">
        <v>43635</v>
      </c>
      <c r="B416" s="24" t="s">
        <v>43</v>
      </c>
      <c r="C416" s="24" t="s">
        <v>361</v>
      </c>
      <c r="D416" s="24" t="s">
        <v>96</v>
      </c>
      <c r="E416" s="26">
        <v>44.46</v>
      </c>
      <c r="F416" s="27">
        <v>43643</v>
      </c>
    </row>
    <row r="417" spans="1:6" ht="26.25" thickBot="1" x14ac:dyDescent="0.25">
      <c r="A417" s="23">
        <v>43635</v>
      </c>
      <c r="B417" s="24" t="s">
        <v>339</v>
      </c>
      <c r="C417" s="29" t="s">
        <v>367</v>
      </c>
      <c r="D417" s="24" t="s">
        <v>97</v>
      </c>
      <c r="E417" s="26">
        <v>353.89</v>
      </c>
      <c r="F417" s="27">
        <v>43643</v>
      </c>
    </row>
    <row r="418" spans="1:6" ht="26.25" thickBot="1" x14ac:dyDescent="0.25">
      <c r="A418" s="23">
        <v>43635</v>
      </c>
      <c r="B418" s="24" t="s">
        <v>340</v>
      </c>
      <c r="C418" s="29" t="s">
        <v>367</v>
      </c>
      <c r="D418" s="24" t="s">
        <v>97</v>
      </c>
      <c r="E418" s="26">
        <v>440.41</v>
      </c>
      <c r="F418" s="27">
        <v>43643</v>
      </c>
    </row>
    <row r="419" spans="1:6" ht="26.25" thickBot="1" x14ac:dyDescent="0.25">
      <c r="A419" s="23">
        <v>43635</v>
      </c>
      <c r="B419" s="24" t="s">
        <v>360</v>
      </c>
      <c r="C419" s="24" t="s">
        <v>361</v>
      </c>
      <c r="D419" s="24" t="s">
        <v>96</v>
      </c>
      <c r="E419" s="26">
        <v>593.62</v>
      </c>
      <c r="F419" s="27">
        <v>43661</v>
      </c>
    </row>
    <row r="420" spans="1:6" ht="26.25" thickBot="1" x14ac:dyDescent="0.25">
      <c r="A420" s="23">
        <v>43637</v>
      </c>
      <c r="B420" s="24" t="s">
        <v>341</v>
      </c>
      <c r="C420" s="29" t="s">
        <v>367</v>
      </c>
      <c r="D420" s="24" t="s">
        <v>97</v>
      </c>
      <c r="E420" s="26">
        <v>213.88</v>
      </c>
      <c r="F420" s="27">
        <v>43643</v>
      </c>
    </row>
    <row r="421" spans="1:6" ht="26.25" thickBot="1" x14ac:dyDescent="0.25">
      <c r="A421" s="23">
        <v>43637</v>
      </c>
      <c r="B421" s="24" t="s">
        <v>342</v>
      </c>
      <c r="C421" s="29" t="s">
        <v>367</v>
      </c>
      <c r="D421" s="24" t="s">
        <v>97</v>
      </c>
      <c r="E421" s="26">
        <v>78.599999999999994</v>
      </c>
      <c r="F421" s="27">
        <v>43643</v>
      </c>
    </row>
    <row r="422" spans="1:6" ht="26.25" thickBot="1" x14ac:dyDescent="0.25">
      <c r="A422" s="32">
        <v>43637</v>
      </c>
      <c r="B422" s="33" t="s">
        <v>343</v>
      </c>
      <c r="C422" s="24" t="s">
        <v>401</v>
      </c>
      <c r="D422" s="33" t="s">
        <v>95</v>
      </c>
      <c r="E422" s="35">
        <v>196.21</v>
      </c>
      <c r="F422" s="36">
        <v>43643</v>
      </c>
    </row>
    <row r="423" spans="1:6" ht="26.25" thickBot="1" x14ac:dyDescent="0.25">
      <c r="A423" s="32">
        <v>43637</v>
      </c>
      <c r="B423" s="33" t="s">
        <v>344</v>
      </c>
      <c r="C423" s="24" t="s">
        <v>401</v>
      </c>
      <c r="D423" s="33" t="s">
        <v>95</v>
      </c>
      <c r="E423" s="35">
        <v>199.99</v>
      </c>
      <c r="F423" s="36">
        <v>43643</v>
      </c>
    </row>
    <row r="424" spans="1:6" ht="26.25" thickBot="1" x14ac:dyDescent="0.25">
      <c r="A424" s="23">
        <v>43637</v>
      </c>
      <c r="B424" s="24" t="s">
        <v>345</v>
      </c>
      <c r="C424" s="24" t="s">
        <v>401</v>
      </c>
      <c r="D424" s="24" t="s">
        <v>95</v>
      </c>
      <c r="E424" s="26">
        <v>315.8</v>
      </c>
      <c r="F424" s="27">
        <v>43643</v>
      </c>
    </row>
    <row r="425" spans="1:6" ht="26.25" thickBot="1" x14ac:dyDescent="0.25">
      <c r="A425" s="23">
        <v>43637</v>
      </c>
      <c r="B425" s="24" t="s">
        <v>346</v>
      </c>
      <c r="C425" s="24" t="s">
        <v>401</v>
      </c>
      <c r="D425" s="24" t="s">
        <v>95</v>
      </c>
      <c r="E425" s="26">
        <v>286.20999999999998</v>
      </c>
      <c r="F425" s="27">
        <v>43643</v>
      </c>
    </row>
    <row r="426" spans="1:6" ht="26.25" thickBot="1" x14ac:dyDescent="0.25">
      <c r="A426" s="32">
        <v>43637</v>
      </c>
      <c r="B426" s="33" t="s">
        <v>347</v>
      </c>
      <c r="C426" s="24" t="s">
        <v>401</v>
      </c>
      <c r="D426" s="33" t="s">
        <v>95</v>
      </c>
      <c r="E426" s="35">
        <v>196.21</v>
      </c>
      <c r="F426" s="36">
        <v>43643</v>
      </c>
    </row>
    <row r="427" spans="1:6" ht="26.25" thickBot="1" x14ac:dyDescent="0.25">
      <c r="A427" s="32">
        <v>43637</v>
      </c>
      <c r="B427" s="33" t="s">
        <v>348</v>
      </c>
      <c r="C427" s="24" t="s">
        <v>401</v>
      </c>
      <c r="D427" s="33" t="s">
        <v>95</v>
      </c>
      <c r="E427" s="35">
        <v>98.82</v>
      </c>
      <c r="F427" s="36">
        <v>43649</v>
      </c>
    </row>
    <row r="428" spans="1:6" ht="26.25" thickBot="1" x14ac:dyDescent="0.25">
      <c r="A428" s="32">
        <v>43637</v>
      </c>
      <c r="B428" s="33" t="s">
        <v>349</v>
      </c>
      <c r="C428" s="29" t="s">
        <v>426</v>
      </c>
      <c r="D428" s="33" t="s">
        <v>83</v>
      </c>
      <c r="E428" s="35">
        <v>723.78</v>
      </c>
      <c r="F428" s="36">
        <v>43649</v>
      </c>
    </row>
    <row r="429" spans="1:6" ht="26.25" thickBot="1" x14ac:dyDescent="0.25">
      <c r="A429" s="32">
        <v>43637</v>
      </c>
      <c r="B429" s="33" t="s">
        <v>350</v>
      </c>
      <c r="C429" s="25" t="s">
        <v>527</v>
      </c>
      <c r="D429" s="33" t="s">
        <v>81</v>
      </c>
      <c r="E429" s="35">
        <v>67.900000000000006</v>
      </c>
      <c r="F429" s="36">
        <v>43643</v>
      </c>
    </row>
    <row r="430" spans="1:6" ht="26.25" thickBot="1" x14ac:dyDescent="0.25">
      <c r="A430" s="32">
        <v>43640</v>
      </c>
      <c r="B430" s="33" t="s">
        <v>351</v>
      </c>
      <c r="C430" s="24" t="s">
        <v>652</v>
      </c>
      <c r="D430" s="33" t="s">
        <v>94</v>
      </c>
      <c r="E430" s="35">
        <v>630</v>
      </c>
      <c r="F430" s="36">
        <v>43641</v>
      </c>
    </row>
    <row r="431" spans="1:6" ht="26.25" thickBot="1" x14ac:dyDescent="0.25">
      <c r="A431" s="32">
        <v>43640</v>
      </c>
      <c r="B431" s="33" t="s">
        <v>43</v>
      </c>
      <c r="C431" s="24" t="s">
        <v>669</v>
      </c>
      <c r="D431" s="33" t="s">
        <v>85</v>
      </c>
      <c r="E431" s="35">
        <v>3066.97</v>
      </c>
      <c r="F431" s="36">
        <v>43641</v>
      </c>
    </row>
    <row r="432" spans="1:6" ht="26.25" thickBot="1" x14ac:dyDescent="0.25">
      <c r="A432" s="32">
        <v>43640</v>
      </c>
      <c r="B432" s="33" t="s">
        <v>43</v>
      </c>
      <c r="C432" s="25" t="s">
        <v>437</v>
      </c>
      <c r="D432" s="33" t="s">
        <v>85</v>
      </c>
      <c r="E432" s="35">
        <v>2629.66</v>
      </c>
      <c r="F432" s="36">
        <v>43643</v>
      </c>
    </row>
    <row r="433" spans="1:6" ht="26.25" thickBot="1" x14ac:dyDescent="0.25">
      <c r="A433" s="32">
        <v>43640</v>
      </c>
      <c r="B433" s="33" t="s">
        <v>43</v>
      </c>
      <c r="C433" s="25" t="s">
        <v>437</v>
      </c>
      <c r="D433" s="33" t="s">
        <v>85</v>
      </c>
      <c r="E433" s="35">
        <v>2565</v>
      </c>
      <c r="F433" s="36">
        <v>43643</v>
      </c>
    </row>
    <row r="434" spans="1:6" ht="39" thickBot="1" x14ac:dyDescent="0.25">
      <c r="A434" s="32">
        <v>43641</v>
      </c>
      <c r="B434" s="33" t="s">
        <v>352</v>
      </c>
      <c r="C434" s="34" t="s">
        <v>514</v>
      </c>
      <c r="D434" s="33" t="s">
        <v>83</v>
      </c>
      <c r="E434" s="35">
        <v>144</v>
      </c>
      <c r="F434" s="36">
        <v>43643</v>
      </c>
    </row>
    <row r="435" spans="1:6" ht="26.25" thickBot="1" x14ac:dyDescent="0.25">
      <c r="A435" s="23">
        <v>43641</v>
      </c>
      <c r="B435" s="24" t="s">
        <v>353</v>
      </c>
      <c r="C435" s="29" t="s">
        <v>596</v>
      </c>
      <c r="D435" s="33" t="s">
        <v>456</v>
      </c>
      <c r="E435" s="26">
        <v>2000</v>
      </c>
      <c r="F435" s="27">
        <v>43643</v>
      </c>
    </row>
    <row r="436" spans="1:6" ht="26.25" thickBot="1" x14ac:dyDescent="0.25">
      <c r="A436" s="23">
        <v>43641</v>
      </c>
      <c r="B436" s="24" t="s">
        <v>354</v>
      </c>
      <c r="C436" s="24" t="s">
        <v>530</v>
      </c>
      <c r="D436" s="24" t="s">
        <v>83</v>
      </c>
      <c r="E436" s="26">
        <v>191.13</v>
      </c>
      <c r="F436" s="27">
        <v>43649</v>
      </c>
    </row>
    <row r="437" spans="1:6" ht="26.25" thickBot="1" x14ac:dyDescent="0.25">
      <c r="A437" s="23">
        <v>43641</v>
      </c>
      <c r="B437" s="24" t="s">
        <v>355</v>
      </c>
      <c r="C437" s="24" t="s">
        <v>530</v>
      </c>
      <c r="D437" s="24" t="s">
        <v>93</v>
      </c>
      <c r="E437" s="26">
        <v>28.78</v>
      </c>
      <c r="F437" s="27">
        <v>43649</v>
      </c>
    </row>
    <row r="438" spans="1:6" ht="26.25" thickBot="1" x14ac:dyDescent="0.25">
      <c r="A438" s="23">
        <v>43643</v>
      </c>
      <c r="B438" s="24" t="s">
        <v>356</v>
      </c>
      <c r="C438" s="24" t="s">
        <v>530</v>
      </c>
      <c r="D438" s="24" t="s">
        <v>83</v>
      </c>
      <c r="E438" s="26">
        <v>1159.23</v>
      </c>
      <c r="F438" s="27">
        <v>43649</v>
      </c>
    </row>
    <row r="439" spans="1:6" ht="26.25" thickBot="1" x14ac:dyDescent="0.25">
      <c r="A439" s="23">
        <v>43643</v>
      </c>
      <c r="B439" s="24" t="s">
        <v>357</v>
      </c>
      <c r="C439" s="24" t="s">
        <v>412</v>
      </c>
      <c r="D439" s="24" t="s">
        <v>100</v>
      </c>
      <c r="E439" s="26">
        <v>2000</v>
      </c>
      <c r="F439" s="27">
        <v>43643</v>
      </c>
    </row>
    <row r="440" spans="1:6" ht="39" thickBot="1" x14ac:dyDescent="0.25">
      <c r="A440" s="23">
        <v>43646</v>
      </c>
      <c r="B440" s="24" t="s">
        <v>358</v>
      </c>
      <c r="C440" s="25" t="s">
        <v>656</v>
      </c>
      <c r="D440" s="24" t="s">
        <v>85</v>
      </c>
      <c r="E440" s="26">
        <v>2404.31</v>
      </c>
      <c r="F440" s="27">
        <v>43643</v>
      </c>
    </row>
    <row r="441" spans="1:6" ht="26.25" thickBot="1" x14ac:dyDescent="0.25">
      <c r="A441" s="23">
        <v>43646</v>
      </c>
      <c r="B441" s="24" t="s">
        <v>359</v>
      </c>
      <c r="C441" s="34" t="s">
        <v>465</v>
      </c>
      <c r="D441" s="24" t="s">
        <v>85</v>
      </c>
      <c r="E441" s="26">
        <v>3285.64</v>
      </c>
      <c r="F441" s="27">
        <v>43643</v>
      </c>
    </row>
    <row r="442" spans="1:6" ht="26.25" thickBot="1" x14ac:dyDescent="0.25">
      <c r="A442" s="23">
        <v>43647</v>
      </c>
      <c r="B442" s="24" t="s">
        <v>362</v>
      </c>
      <c r="C442" s="24" t="s">
        <v>566</v>
      </c>
      <c r="D442" s="24" t="s">
        <v>271</v>
      </c>
      <c r="E442" s="26">
        <v>406.76</v>
      </c>
      <c r="F442" s="27">
        <v>43649</v>
      </c>
    </row>
    <row r="443" spans="1:6" ht="26.25" thickBot="1" x14ac:dyDescent="0.25">
      <c r="A443" s="23">
        <v>43647</v>
      </c>
      <c r="B443" s="24" t="s">
        <v>363</v>
      </c>
      <c r="C443" s="25" t="s">
        <v>517</v>
      </c>
      <c r="D443" s="24" t="s">
        <v>85</v>
      </c>
      <c r="E443" s="26">
        <v>1420</v>
      </c>
      <c r="F443" s="27">
        <v>43649</v>
      </c>
    </row>
    <row r="444" spans="1:6" ht="39" thickBot="1" x14ac:dyDescent="0.25">
      <c r="A444" s="23">
        <v>43649</v>
      </c>
      <c r="B444" s="24" t="s">
        <v>364</v>
      </c>
      <c r="C444" s="25" t="s">
        <v>365</v>
      </c>
      <c r="D444" s="24" t="s">
        <v>271</v>
      </c>
      <c r="E444" s="26">
        <v>497.3</v>
      </c>
      <c r="F444" s="27">
        <v>43649</v>
      </c>
    </row>
    <row r="445" spans="1:6" ht="26.25" thickBot="1" x14ac:dyDescent="0.25">
      <c r="A445" s="23">
        <v>43649</v>
      </c>
      <c r="B445" s="24" t="s">
        <v>366</v>
      </c>
      <c r="C445" s="29" t="s">
        <v>367</v>
      </c>
      <c r="D445" s="24" t="s">
        <v>97</v>
      </c>
      <c r="E445" s="26">
        <v>226</v>
      </c>
      <c r="F445" s="27">
        <v>43661</v>
      </c>
    </row>
    <row r="446" spans="1:6" ht="26.25" thickBot="1" x14ac:dyDescent="0.25">
      <c r="A446" s="23">
        <v>43649</v>
      </c>
      <c r="B446" s="24" t="s">
        <v>368</v>
      </c>
      <c r="C446" s="29" t="s">
        <v>367</v>
      </c>
      <c r="D446" s="24" t="s">
        <v>97</v>
      </c>
      <c r="E446" s="26">
        <v>745.95</v>
      </c>
      <c r="F446" s="27">
        <v>43661</v>
      </c>
    </row>
    <row r="447" spans="1:6" ht="26.25" thickBot="1" x14ac:dyDescent="0.25">
      <c r="A447" s="23">
        <v>43649</v>
      </c>
      <c r="B447" s="24" t="s">
        <v>369</v>
      </c>
      <c r="C447" s="29" t="s">
        <v>367</v>
      </c>
      <c r="D447" s="24" t="s">
        <v>97</v>
      </c>
      <c r="E447" s="26">
        <v>248.38</v>
      </c>
      <c r="F447" s="27">
        <v>43661</v>
      </c>
    </row>
    <row r="448" spans="1:6" ht="26.25" thickBot="1" x14ac:dyDescent="0.25">
      <c r="A448" s="23">
        <v>43649</v>
      </c>
      <c r="B448" s="24" t="s">
        <v>370</v>
      </c>
      <c r="C448" s="25" t="s">
        <v>527</v>
      </c>
      <c r="D448" s="24" t="s">
        <v>81</v>
      </c>
      <c r="E448" s="26">
        <v>67.900000000000006</v>
      </c>
      <c r="F448" s="27">
        <v>43661</v>
      </c>
    </row>
    <row r="449" spans="1:6" ht="26.25" thickBot="1" x14ac:dyDescent="0.25">
      <c r="A449" s="23">
        <v>43650</v>
      </c>
      <c r="B449" s="24" t="s">
        <v>371</v>
      </c>
      <c r="C449" s="25" t="s">
        <v>527</v>
      </c>
      <c r="D449" s="37" t="s">
        <v>81</v>
      </c>
      <c r="E449" s="26">
        <v>135.80000000000001</v>
      </c>
      <c r="F449" s="27">
        <v>43661</v>
      </c>
    </row>
    <row r="450" spans="1:6" ht="26.25" thickBot="1" x14ac:dyDescent="0.25">
      <c r="A450" s="23">
        <v>43651</v>
      </c>
      <c r="B450" s="24" t="s">
        <v>372</v>
      </c>
      <c r="C450" s="25" t="s">
        <v>527</v>
      </c>
      <c r="D450" s="24" t="s">
        <v>81</v>
      </c>
      <c r="E450" s="26">
        <v>135.80000000000001</v>
      </c>
      <c r="F450" s="27">
        <v>43675</v>
      </c>
    </row>
    <row r="451" spans="1:6" ht="26.25" thickBot="1" x14ac:dyDescent="0.25">
      <c r="A451" s="23">
        <v>43651</v>
      </c>
      <c r="B451" s="24" t="s">
        <v>373</v>
      </c>
      <c r="C451" s="29" t="s">
        <v>426</v>
      </c>
      <c r="D451" s="24" t="s">
        <v>83</v>
      </c>
      <c r="E451" s="26">
        <v>47.76</v>
      </c>
      <c r="F451" s="27">
        <v>43676</v>
      </c>
    </row>
    <row r="452" spans="1:6" ht="26.25" thickBot="1" x14ac:dyDescent="0.25">
      <c r="A452" s="23">
        <v>43654</v>
      </c>
      <c r="B452" s="24" t="s">
        <v>374</v>
      </c>
      <c r="C452" s="29" t="s">
        <v>426</v>
      </c>
      <c r="D452" s="24" t="s">
        <v>83</v>
      </c>
      <c r="E452" s="26">
        <v>1338.35</v>
      </c>
      <c r="F452" s="27">
        <v>43676</v>
      </c>
    </row>
    <row r="453" spans="1:6" ht="26.25" thickBot="1" x14ac:dyDescent="0.25">
      <c r="A453" s="23">
        <v>43654</v>
      </c>
      <c r="B453" s="24" t="s">
        <v>375</v>
      </c>
      <c r="C453" s="29" t="s">
        <v>426</v>
      </c>
      <c r="D453" s="24" t="s">
        <v>82</v>
      </c>
      <c r="E453" s="26">
        <v>709.57</v>
      </c>
      <c r="F453" s="27">
        <v>43676</v>
      </c>
    </row>
    <row r="454" spans="1:6" ht="26.25" thickBot="1" x14ac:dyDescent="0.25">
      <c r="A454" s="23">
        <v>43654</v>
      </c>
      <c r="B454" s="24" t="s">
        <v>376</v>
      </c>
      <c r="C454" s="25" t="s">
        <v>527</v>
      </c>
      <c r="D454" s="24" t="s">
        <v>81</v>
      </c>
      <c r="E454" s="26">
        <v>67.900000000000006</v>
      </c>
      <c r="F454" s="27">
        <v>43675</v>
      </c>
    </row>
    <row r="455" spans="1:6" ht="26.25" thickBot="1" x14ac:dyDescent="0.25">
      <c r="A455" s="23">
        <v>43654</v>
      </c>
      <c r="B455" s="24" t="s">
        <v>377</v>
      </c>
      <c r="C455" s="25" t="s">
        <v>575</v>
      </c>
      <c r="D455" s="24" t="s">
        <v>93</v>
      </c>
      <c r="E455" s="26">
        <v>64.3</v>
      </c>
      <c r="F455" s="27">
        <v>43661</v>
      </c>
    </row>
    <row r="456" spans="1:6" ht="26.25" thickBot="1" x14ac:dyDescent="0.25">
      <c r="A456" s="23">
        <v>43656</v>
      </c>
      <c r="B456" s="24" t="s">
        <v>43</v>
      </c>
      <c r="C456" s="25" t="s">
        <v>378</v>
      </c>
      <c r="D456" s="24" t="s">
        <v>85</v>
      </c>
      <c r="E456" s="26">
        <v>2892.07</v>
      </c>
      <c r="F456" s="27">
        <v>43670</v>
      </c>
    </row>
    <row r="457" spans="1:6" ht="39" thickBot="1" x14ac:dyDescent="0.25">
      <c r="A457" s="23">
        <v>43656</v>
      </c>
      <c r="B457" s="24" t="s">
        <v>379</v>
      </c>
      <c r="C457" s="33" t="s">
        <v>653</v>
      </c>
      <c r="D457" s="24" t="s">
        <v>82</v>
      </c>
      <c r="E457" s="26">
        <v>1027.98</v>
      </c>
      <c r="F457" s="27">
        <v>43661</v>
      </c>
    </row>
    <row r="458" spans="1:6" ht="39" thickBot="1" x14ac:dyDescent="0.25">
      <c r="A458" s="23">
        <v>43656</v>
      </c>
      <c r="B458" s="24" t="s">
        <v>380</v>
      </c>
      <c r="C458" s="33" t="s">
        <v>653</v>
      </c>
      <c r="D458" s="24" t="s">
        <v>83</v>
      </c>
      <c r="E458" s="26">
        <v>1653.96</v>
      </c>
      <c r="F458" s="27">
        <v>43661</v>
      </c>
    </row>
    <row r="459" spans="1:6" ht="26.25" thickBot="1" x14ac:dyDescent="0.25">
      <c r="A459" s="23">
        <v>43657</v>
      </c>
      <c r="B459" s="24" t="s">
        <v>43</v>
      </c>
      <c r="C459" s="25" t="s">
        <v>437</v>
      </c>
      <c r="D459" s="24" t="s">
        <v>85</v>
      </c>
      <c r="E459" s="26">
        <v>2629.66</v>
      </c>
      <c r="F459" s="27">
        <v>43676</v>
      </c>
    </row>
    <row r="460" spans="1:6" ht="26.25" thickBot="1" x14ac:dyDescent="0.25">
      <c r="A460" s="23">
        <v>43657</v>
      </c>
      <c r="B460" s="24" t="s">
        <v>43</v>
      </c>
      <c r="C460" s="25" t="s">
        <v>437</v>
      </c>
      <c r="D460" s="24" t="s">
        <v>85</v>
      </c>
      <c r="E460" s="26">
        <v>2576.31</v>
      </c>
      <c r="F460" s="27">
        <v>43676</v>
      </c>
    </row>
    <row r="461" spans="1:6" ht="39" thickBot="1" x14ac:dyDescent="0.25">
      <c r="A461" s="23">
        <v>43658</v>
      </c>
      <c r="B461" s="24" t="s">
        <v>381</v>
      </c>
      <c r="C461" s="33" t="s">
        <v>653</v>
      </c>
      <c r="D461" s="24" t="s">
        <v>82</v>
      </c>
      <c r="E461" s="26">
        <v>1147.23</v>
      </c>
      <c r="F461" s="27">
        <v>43661</v>
      </c>
    </row>
    <row r="462" spans="1:6" ht="39" thickBot="1" x14ac:dyDescent="0.25">
      <c r="A462" s="23">
        <v>43658</v>
      </c>
      <c r="B462" s="24" t="s">
        <v>382</v>
      </c>
      <c r="C462" s="33" t="s">
        <v>653</v>
      </c>
      <c r="D462" s="24" t="s">
        <v>83</v>
      </c>
      <c r="E462" s="26">
        <v>1577.26</v>
      </c>
      <c r="F462" s="27">
        <v>43661</v>
      </c>
    </row>
    <row r="463" spans="1:6" ht="39" thickBot="1" x14ac:dyDescent="0.25">
      <c r="A463" s="23">
        <v>43658</v>
      </c>
      <c r="B463" s="24" t="s">
        <v>383</v>
      </c>
      <c r="C463" s="33" t="s">
        <v>653</v>
      </c>
      <c r="D463" s="24" t="s">
        <v>83</v>
      </c>
      <c r="E463" s="26">
        <v>772.07</v>
      </c>
      <c r="F463" s="27">
        <v>43661</v>
      </c>
    </row>
    <row r="464" spans="1:6" ht="39" thickBot="1" x14ac:dyDescent="0.25">
      <c r="A464" s="23">
        <v>43660</v>
      </c>
      <c r="B464" s="24" t="s">
        <v>384</v>
      </c>
      <c r="C464" s="33" t="s">
        <v>653</v>
      </c>
      <c r="D464" s="24" t="s">
        <v>83</v>
      </c>
      <c r="E464" s="26">
        <v>908.45</v>
      </c>
      <c r="F464" s="27">
        <v>43661</v>
      </c>
    </row>
    <row r="465" spans="1:6" ht="39" thickBot="1" x14ac:dyDescent="0.25">
      <c r="A465" s="23">
        <v>43660</v>
      </c>
      <c r="B465" s="24" t="s">
        <v>385</v>
      </c>
      <c r="C465" s="33" t="s">
        <v>653</v>
      </c>
      <c r="D465" s="24" t="s">
        <v>93</v>
      </c>
      <c r="E465" s="26">
        <v>43.78</v>
      </c>
      <c r="F465" s="27">
        <v>43661</v>
      </c>
    </row>
    <row r="466" spans="1:6" ht="39" thickBot="1" x14ac:dyDescent="0.25">
      <c r="A466" s="23">
        <v>43660</v>
      </c>
      <c r="B466" s="24" t="s">
        <v>386</v>
      </c>
      <c r="C466" s="33" t="s">
        <v>653</v>
      </c>
      <c r="D466" s="24" t="s">
        <v>82</v>
      </c>
      <c r="E466" s="26">
        <v>520.59</v>
      </c>
      <c r="F466" s="27">
        <v>43661</v>
      </c>
    </row>
    <row r="467" spans="1:6" ht="39" thickBot="1" x14ac:dyDescent="0.25">
      <c r="A467" s="23">
        <v>43660</v>
      </c>
      <c r="B467" s="24" t="s">
        <v>387</v>
      </c>
      <c r="C467" s="33" t="s">
        <v>653</v>
      </c>
      <c r="D467" s="24" t="s">
        <v>83</v>
      </c>
      <c r="E467" s="26">
        <v>293.24</v>
      </c>
      <c r="F467" s="27">
        <v>43661</v>
      </c>
    </row>
    <row r="468" spans="1:6" ht="39" thickBot="1" x14ac:dyDescent="0.25">
      <c r="A468" s="23">
        <v>43660</v>
      </c>
      <c r="B468" s="24" t="s">
        <v>388</v>
      </c>
      <c r="C468" s="33" t="s">
        <v>653</v>
      </c>
      <c r="D468" s="24" t="s">
        <v>83</v>
      </c>
      <c r="E468" s="26">
        <v>342.84</v>
      </c>
      <c r="F468" s="27">
        <v>43661</v>
      </c>
    </row>
    <row r="469" spans="1:6" ht="39" thickBot="1" x14ac:dyDescent="0.25">
      <c r="A469" s="23">
        <v>43661</v>
      </c>
      <c r="B469" s="24" t="s">
        <v>389</v>
      </c>
      <c r="C469" s="25" t="s">
        <v>656</v>
      </c>
      <c r="D469" s="24" t="s">
        <v>85</v>
      </c>
      <c r="E469" s="26">
        <v>2404.31</v>
      </c>
      <c r="F469" s="27">
        <v>43676</v>
      </c>
    </row>
    <row r="470" spans="1:6" ht="39" thickBot="1" x14ac:dyDescent="0.25">
      <c r="A470" s="32">
        <v>43663</v>
      </c>
      <c r="B470" s="33" t="s">
        <v>390</v>
      </c>
      <c r="C470" s="34" t="s">
        <v>391</v>
      </c>
      <c r="D470" s="33" t="s">
        <v>93</v>
      </c>
      <c r="E470" s="35">
        <v>1230</v>
      </c>
      <c r="F470" s="36">
        <v>43675</v>
      </c>
    </row>
    <row r="471" spans="1:6" ht="26.25" thickBot="1" x14ac:dyDescent="0.25">
      <c r="A471" s="32">
        <v>43663</v>
      </c>
      <c r="B471" s="33" t="s">
        <v>392</v>
      </c>
      <c r="C471" s="29" t="s">
        <v>426</v>
      </c>
      <c r="D471" s="33" t="s">
        <v>83</v>
      </c>
      <c r="E471" s="35">
        <v>113.97</v>
      </c>
      <c r="F471" s="36">
        <v>43682</v>
      </c>
    </row>
    <row r="472" spans="1:6" ht="26.25" thickBot="1" x14ac:dyDescent="0.25">
      <c r="A472" s="32">
        <v>43663</v>
      </c>
      <c r="B472" s="33" t="s">
        <v>393</v>
      </c>
      <c r="C472" s="29" t="s">
        <v>426</v>
      </c>
      <c r="D472" s="33" t="s">
        <v>82</v>
      </c>
      <c r="E472" s="35">
        <v>131.25</v>
      </c>
      <c r="F472" s="36">
        <v>43682</v>
      </c>
    </row>
    <row r="473" spans="1:6" ht="26.25" thickBot="1" x14ac:dyDescent="0.25">
      <c r="A473" s="23">
        <v>43665</v>
      </c>
      <c r="B473" s="24" t="s">
        <v>394</v>
      </c>
      <c r="C473" s="29" t="s">
        <v>367</v>
      </c>
      <c r="D473" s="24" t="s">
        <v>97</v>
      </c>
      <c r="E473" s="26">
        <v>246.27</v>
      </c>
      <c r="F473" s="27">
        <v>43676</v>
      </c>
    </row>
    <row r="474" spans="1:6" ht="26.25" thickBot="1" x14ac:dyDescent="0.25">
      <c r="A474" s="23">
        <v>43665</v>
      </c>
      <c r="B474" s="24" t="s">
        <v>395</v>
      </c>
      <c r="C474" s="29" t="s">
        <v>367</v>
      </c>
      <c r="D474" s="24" t="s">
        <v>97</v>
      </c>
      <c r="E474" s="26">
        <v>500.55</v>
      </c>
      <c r="F474" s="27">
        <v>43676</v>
      </c>
    </row>
    <row r="475" spans="1:6" ht="26.25" thickBot="1" x14ac:dyDescent="0.25">
      <c r="A475" s="32">
        <v>43665</v>
      </c>
      <c r="B475" s="33" t="s">
        <v>396</v>
      </c>
      <c r="C475" s="24" t="s">
        <v>361</v>
      </c>
      <c r="D475" s="33" t="s">
        <v>96</v>
      </c>
      <c r="E475" s="35">
        <v>639.88</v>
      </c>
      <c r="F475" s="36">
        <v>43676</v>
      </c>
    </row>
    <row r="476" spans="1:6" ht="26.25" thickBot="1" x14ac:dyDescent="0.25">
      <c r="A476" s="32">
        <v>43666</v>
      </c>
      <c r="B476" s="33" t="s">
        <v>397</v>
      </c>
      <c r="C476" s="24" t="s">
        <v>361</v>
      </c>
      <c r="D476" s="33" t="s">
        <v>96</v>
      </c>
      <c r="E476" s="35">
        <v>655.29999999999995</v>
      </c>
      <c r="F476" s="36">
        <v>43676</v>
      </c>
    </row>
    <row r="477" spans="1:6" ht="26.25" thickBot="1" x14ac:dyDescent="0.25">
      <c r="A477" s="32">
        <v>43666</v>
      </c>
      <c r="B477" s="33" t="s">
        <v>398</v>
      </c>
      <c r="C477" s="24" t="s">
        <v>361</v>
      </c>
      <c r="D477" s="33" t="s">
        <v>96</v>
      </c>
      <c r="E477" s="35">
        <v>43.4</v>
      </c>
      <c r="F477" s="36">
        <v>43676</v>
      </c>
    </row>
    <row r="478" spans="1:6" ht="26.25" thickBot="1" x14ac:dyDescent="0.25">
      <c r="A478" s="32">
        <v>43666</v>
      </c>
      <c r="B478" s="33" t="s">
        <v>399</v>
      </c>
      <c r="C478" s="24" t="s">
        <v>361</v>
      </c>
      <c r="D478" s="33" t="s">
        <v>96</v>
      </c>
      <c r="E478" s="35">
        <v>701.56</v>
      </c>
      <c r="F478" s="36">
        <v>43676</v>
      </c>
    </row>
    <row r="479" spans="1:6" ht="26.25" thickBot="1" x14ac:dyDescent="0.25">
      <c r="A479" s="32">
        <v>43667</v>
      </c>
      <c r="B479" s="33" t="s">
        <v>400</v>
      </c>
      <c r="C479" s="24" t="s">
        <v>401</v>
      </c>
      <c r="D479" s="33" t="s">
        <v>95</v>
      </c>
      <c r="E479" s="35">
        <v>99.98</v>
      </c>
      <c r="F479" s="36">
        <v>43675</v>
      </c>
    </row>
    <row r="480" spans="1:6" ht="26.25" thickBot="1" x14ac:dyDescent="0.25">
      <c r="A480" s="23">
        <v>43667</v>
      </c>
      <c r="B480" s="24" t="s">
        <v>418</v>
      </c>
      <c r="C480" s="24" t="s">
        <v>401</v>
      </c>
      <c r="D480" s="24" t="s">
        <v>95</v>
      </c>
      <c r="E480" s="26">
        <v>99.98</v>
      </c>
      <c r="F480" s="27">
        <v>43706</v>
      </c>
    </row>
    <row r="481" spans="1:6" ht="26.25" thickBot="1" x14ac:dyDescent="0.25">
      <c r="A481" s="32">
        <v>43669</v>
      </c>
      <c r="B481" s="33" t="s">
        <v>402</v>
      </c>
      <c r="C481" s="29" t="s">
        <v>426</v>
      </c>
      <c r="D481" s="33" t="s">
        <v>82</v>
      </c>
      <c r="E481" s="35">
        <v>48.88</v>
      </c>
      <c r="F481" s="36">
        <v>43682</v>
      </c>
    </row>
    <row r="482" spans="1:6" ht="26.25" thickBot="1" x14ac:dyDescent="0.25">
      <c r="A482" s="32">
        <v>43669</v>
      </c>
      <c r="B482" s="33" t="s">
        <v>402</v>
      </c>
      <c r="C482" s="29" t="s">
        <v>426</v>
      </c>
      <c r="D482" s="33" t="s">
        <v>83</v>
      </c>
      <c r="E482" s="35">
        <v>123.41</v>
      </c>
      <c r="F482" s="36">
        <v>43682</v>
      </c>
    </row>
    <row r="483" spans="1:6" ht="26.25" thickBot="1" x14ac:dyDescent="0.25">
      <c r="A483" s="32">
        <v>43669</v>
      </c>
      <c r="B483" s="33" t="s">
        <v>402</v>
      </c>
      <c r="C483" s="29" t="s">
        <v>426</v>
      </c>
      <c r="D483" s="33" t="s">
        <v>167</v>
      </c>
      <c r="E483" s="35">
        <v>24.99</v>
      </c>
      <c r="F483" s="36">
        <v>43682</v>
      </c>
    </row>
    <row r="484" spans="1:6" ht="26.25" thickBot="1" x14ac:dyDescent="0.25">
      <c r="A484" s="32">
        <v>43669</v>
      </c>
      <c r="B484" s="33" t="s">
        <v>403</v>
      </c>
      <c r="C484" s="29" t="s">
        <v>426</v>
      </c>
      <c r="D484" s="33" t="s">
        <v>84</v>
      </c>
      <c r="E484" s="35">
        <v>9.9</v>
      </c>
      <c r="F484" s="36">
        <v>43682</v>
      </c>
    </row>
    <row r="485" spans="1:6" ht="26.25" thickBot="1" x14ac:dyDescent="0.25">
      <c r="A485" s="32">
        <v>43670</v>
      </c>
      <c r="B485" s="33" t="s">
        <v>404</v>
      </c>
      <c r="C485" s="24" t="s">
        <v>401</v>
      </c>
      <c r="D485" s="33" t="s">
        <v>95</v>
      </c>
      <c r="E485" s="35">
        <v>196.21</v>
      </c>
      <c r="F485" s="36">
        <v>43675</v>
      </c>
    </row>
    <row r="486" spans="1:6" ht="26.25" thickBot="1" x14ac:dyDescent="0.25">
      <c r="A486" s="32">
        <v>43670</v>
      </c>
      <c r="B486" s="33" t="s">
        <v>405</v>
      </c>
      <c r="C486" s="24" t="s">
        <v>401</v>
      </c>
      <c r="D486" s="33" t="s">
        <v>95</v>
      </c>
      <c r="E486" s="35">
        <v>199.99</v>
      </c>
      <c r="F486" s="36">
        <v>43675</v>
      </c>
    </row>
    <row r="487" spans="1:6" ht="26.25" thickBot="1" x14ac:dyDescent="0.25">
      <c r="A487" s="32">
        <v>43670</v>
      </c>
      <c r="B487" s="33" t="s">
        <v>406</v>
      </c>
      <c r="C487" s="24" t="s">
        <v>401</v>
      </c>
      <c r="D487" s="33" t="s">
        <v>95</v>
      </c>
      <c r="E487" s="35">
        <v>196.21</v>
      </c>
      <c r="F487" s="36">
        <v>43675</v>
      </c>
    </row>
    <row r="488" spans="1:6" ht="26.25" thickBot="1" x14ac:dyDescent="0.25">
      <c r="A488" s="32">
        <v>43670</v>
      </c>
      <c r="B488" s="33" t="s">
        <v>408</v>
      </c>
      <c r="C488" s="24" t="s">
        <v>401</v>
      </c>
      <c r="D488" s="33" t="s">
        <v>95</v>
      </c>
      <c r="E488" s="35">
        <v>196.21</v>
      </c>
      <c r="F488" s="36">
        <v>43675</v>
      </c>
    </row>
    <row r="489" spans="1:6" ht="26.25" thickBot="1" x14ac:dyDescent="0.25">
      <c r="A489" s="32">
        <v>43671</v>
      </c>
      <c r="B489" s="33" t="s">
        <v>407</v>
      </c>
      <c r="C489" s="24" t="s">
        <v>401</v>
      </c>
      <c r="D489" s="33" t="s">
        <v>95</v>
      </c>
      <c r="E489" s="35">
        <v>256.98</v>
      </c>
      <c r="F489" s="36">
        <v>43675</v>
      </c>
    </row>
    <row r="490" spans="1:6" ht="39" thickBot="1" x14ac:dyDescent="0.25">
      <c r="A490" s="32">
        <v>43671</v>
      </c>
      <c r="B490" s="33" t="s">
        <v>409</v>
      </c>
      <c r="C490" s="34" t="s">
        <v>514</v>
      </c>
      <c r="D490" s="33" t="s">
        <v>83</v>
      </c>
      <c r="E490" s="35">
        <v>124</v>
      </c>
      <c r="F490" s="36">
        <v>43675</v>
      </c>
    </row>
    <row r="491" spans="1:6" ht="26.25" thickBot="1" x14ac:dyDescent="0.25">
      <c r="A491" s="32">
        <v>43671</v>
      </c>
      <c r="B491" s="33" t="s">
        <v>410</v>
      </c>
      <c r="C491" s="29" t="s">
        <v>426</v>
      </c>
      <c r="D491" s="33" t="s">
        <v>83</v>
      </c>
      <c r="E491" s="35">
        <v>960.72</v>
      </c>
      <c r="F491" s="36">
        <v>43682</v>
      </c>
    </row>
    <row r="492" spans="1:6" ht="26.25" thickBot="1" x14ac:dyDescent="0.25">
      <c r="A492" s="23">
        <v>43671</v>
      </c>
      <c r="B492" s="24" t="s">
        <v>419</v>
      </c>
      <c r="C492" s="24" t="s">
        <v>361</v>
      </c>
      <c r="D492" s="24" t="s">
        <v>96</v>
      </c>
      <c r="E492" s="26">
        <v>486.36</v>
      </c>
      <c r="F492" s="27">
        <v>43700</v>
      </c>
    </row>
    <row r="493" spans="1:6" ht="26.25" thickBot="1" x14ac:dyDescent="0.25">
      <c r="A493" s="23">
        <v>43675</v>
      </c>
      <c r="B493" s="24" t="s">
        <v>411</v>
      </c>
      <c r="C493" s="24" t="s">
        <v>412</v>
      </c>
      <c r="D493" s="24" t="s">
        <v>152</v>
      </c>
      <c r="E493" s="26">
        <v>2000</v>
      </c>
      <c r="F493" s="27">
        <v>43675</v>
      </c>
    </row>
    <row r="494" spans="1:6" ht="26.25" thickBot="1" x14ac:dyDescent="0.25">
      <c r="A494" s="23">
        <v>43675</v>
      </c>
      <c r="B494" s="24" t="s">
        <v>413</v>
      </c>
      <c r="C494" s="34" t="s">
        <v>465</v>
      </c>
      <c r="D494" s="24" t="s">
        <v>85</v>
      </c>
      <c r="E494" s="26">
        <v>3285.64</v>
      </c>
      <c r="F494" s="27">
        <v>43675</v>
      </c>
    </row>
    <row r="495" spans="1:6" ht="26.25" thickBot="1" x14ac:dyDescent="0.25">
      <c r="A495" s="23">
        <v>43677</v>
      </c>
      <c r="B495" s="24" t="s">
        <v>414</v>
      </c>
      <c r="C495" s="24" t="s">
        <v>415</v>
      </c>
      <c r="D495" s="24" t="s">
        <v>87</v>
      </c>
      <c r="E495" s="26">
        <v>420.19</v>
      </c>
      <c r="F495" s="27">
        <v>43677</v>
      </c>
    </row>
    <row r="496" spans="1:6" ht="39" thickBot="1" x14ac:dyDescent="0.25">
      <c r="A496" s="23">
        <v>43677</v>
      </c>
      <c r="B496" s="24" t="s">
        <v>416</v>
      </c>
      <c r="C496" s="25" t="s">
        <v>417</v>
      </c>
      <c r="D496" s="24" t="s">
        <v>84</v>
      </c>
      <c r="E496" s="26">
        <v>313.3</v>
      </c>
      <c r="F496" s="27">
        <v>43682</v>
      </c>
    </row>
    <row r="497" spans="1:6" ht="26.25" thickBot="1" x14ac:dyDescent="0.25">
      <c r="A497" s="23">
        <v>43678</v>
      </c>
      <c r="B497" s="24" t="s">
        <v>420</v>
      </c>
      <c r="C497" s="25" t="s">
        <v>527</v>
      </c>
      <c r="D497" s="24" t="s">
        <v>81</v>
      </c>
      <c r="E497" s="26">
        <v>67.900000000000006</v>
      </c>
      <c r="F497" s="27">
        <v>43689</v>
      </c>
    </row>
    <row r="498" spans="1:6" ht="26.25" thickBot="1" x14ac:dyDescent="0.25">
      <c r="A498" s="23">
        <v>43678</v>
      </c>
      <c r="B498" s="24" t="s">
        <v>421</v>
      </c>
      <c r="C498" s="29" t="s">
        <v>367</v>
      </c>
      <c r="D498" s="24" t="s">
        <v>97</v>
      </c>
      <c r="E498" s="26">
        <v>400.12</v>
      </c>
      <c r="F498" s="27">
        <v>43689</v>
      </c>
    </row>
    <row r="499" spans="1:6" ht="26.25" thickBot="1" x14ac:dyDescent="0.25">
      <c r="A499" s="23">
        <v>43679</v>
      </c>
      <c r="B499" s="24" t="s">
        <v>422</v>
      </c>
      <c r="C499" s="29" t="s">
        <v>367</v>
      </c>
      <c r="D499" s="24" t="s">
        <v>97</v>
      </c>
      <c r="E499" s="26">
        <v>941.56</v>
      </c>
      <c r="F499" s="27">
        <v>43689</v>
      </c>
    </row>
    <row r="500" spans="1:6" ht="26.25" thickBot="1" x14ac:dyDescent="0.25">
      <c r="A500" s="23">
        <v>43679</v>
      </c>
      <c r="B500" s="24" t="s">
        <v>423</v>
      </c>
      <c r="C500" s="29" t="s">
        <v>367</v>
      </c>
      <c r="D500" s="24" t="s">
        <v>97</v>
      </c>
      <c r="E500" s="26">
        <v>213.55</v>
      </c>
      <c r="F500" s="27">
        <v>43689</v>
      </c>
    </row>
    <row r="501" spans="1:6" ht="39" thickBot="1" x14ac:dyDescent="0.25">
      <c r="A501" s="23">
        <v>43679</v>
      </c>
      <c r="B501" s="24" t="s">
        <v>424</v>
      </c>
      <c r="C501" s="25" t="s">
        <v>655</v>
      </c>
      <c r="D501" s="24" t="s">
        <v>83</v>
      </c>
      <c r="E501" s="26">
        <v>615.20000000000005</v>
      </c>
      <c r="F501" s="27">
        <v>43689</v>
      </c>
    </row>
    <row r="502" spans="1:6" ht="26.25" thickBot="1" x14ac:dyDescent="0.25">
      <c r="A502" s="23">
        <v>43679</v>
      </c>
      <c r="B502" s="24" t="s">
        <v>425</v>
      </c>
      <c r="C502" s="29" t="s">
        <v>426</v>
      </c>
      <c r="D502" s="24" t="s">
        <v>82</v>
      </c>
      <c r="E502" s="26">
        <v>986.5</v>
      </c>
      <c r="F502" s="27">
        <v>43706</v>
      </c>
    </row>
    <row r="503" spans="1:6" ht="39" thickBot="1" x14ac:dyDescent="0.25">
      <c r="A503" s="23">
        <v>43679</v>
      </c>
      <c r="B503" s="24" t="s">
        <v>427</v>
      </c>
      <c r="C503" s="33" t="s">
        <v>653</v>
      </c>
      <c r="D503" s="37" t="s">
        <v>83</v>
      </c>
      <c r="E503" s="26">
        <v>936.58</v>
      </c>
      <c r="F503" s="27">
        <v>43691</v>
      </c>
    </row>
    <row r="504" spans="1:6" ht="26.25" thickBot="1" x14ac:dyDescent="0.25">
      <c r="A504" s="23">
        <v>43680</v>
      </c>
      <c r="B504" s="24" t="s">
        <v>428</v>
      </c>
      <c r="C504" s="29" t="s">
        <v>426</v>
      </c>
      <c r="D504" s="24" t="s">
        <v>82</v>
      </c>
      <c r="E504" s="26">
        <v>1198.57</v>
      </c>
      <c r="F504" s="27">
        <v>43706</v>
      </c>
    </row>
    <row r="505" spans="1:6" ht="26.25" thickBot="1" x14ac:dyDescent="0.25">
      <c r="A505" s="23">
        <v>43682</v>
      </c>
      <c r="B505" s="24" t="s">
        <v>429</v>
      </c>
      <c r="C505" s="29" t="s">
        <v>426</v>
      </c>
      <c r="D505" s="24" t="s">
        <v>82</v>
      </c>
      <c r="E505" s="26">
        <v>1175.4000000000001</v>
      </c>
      <c r="F505" s="27">
        <v>43706</v>
      </c>
    </row>
    <row r="506" spans="1:6" ht="26.25" thickBot="1" x14ac:dyDescent="0.25">
      <c r="A506" s="23">
        <v>43682</v>
      </c>
      <c r="B506" s="24" t="s">
        <v>430</v>
      </c>
      <c r="C506" s="29" t="s">
        <v>426</v>
      </c>
      <c r="D506" s="24" t="s">
        <v>83</v>
      </c>
      <c r="E506" s="26">
        <v>71.7</v>
      </c>
      <c r="F506" s="27">
        <v>43706</v>
      </c>
    </row>
    <row r="507" spans="1:6" ht="39" thickBot="1" x14ac:dyDescent="0.25">
      <c r="A507" s="23">
        <v>43682</v>
      </c>
      <c r="B507" s="24" t="s">
        <v>431</v>
      </c>
      <c r="C507" s="33" t="s">
        <v>653</v>
      </c>
      <c r="D507" s="24" t="s">
        <v>83</v>
      </c>
      <c r="E507" s="26">
        <v>995.13</v>
      </c>
      <c r="F507" s="27">
        <v>43691</v>
      </c>
    </row>
    <row r="508" spans="1:6" ht="39" thickBot="1" x14ac:dyDescent="0.25">
      <c r="A508" s="23">
        <v>43683</v>
      </c>
      <c r="B508" s="24" t="s">
        <v>432</v>
      </c>
      <c r="C508" s="33" t="s">
        <v>653</v>
      </c>
      <c r="D508" s="24" t="s">
        <v>83</v>
      </c>
      <c r="E508" s="26">
        <v>1123.04</v>
      </c>
      <c r="F508" s="27">
        <v>43691</v>
      </c>
    </row>
    <row r="509" spans="1:6" ht="39" thickBot="1" x14ac:dyDescent="0.25">
      <c r="A509" s="23">
        <v>43683</v>
      </c>
      <c r="B509" s="24" t="s">
        <v>433</v>
      </c>
      <c r="C509" s="33" t="s">
        <v>653</v>
      </c>
      <c r="D509" s="24" t="s">
        <v>82</v>
      </c>
      <c r="E509" s="26">
        <v>650.46</v>
      </c>
      <c r="F509" s="27">
        <v>43691</v>
      </c>
    </row>
    <row r="510" spans="1:6" ht="26.25" thickBot="1" x14ac:dyDescent="0.25">
      <c r="A510" s="23">
        <v>43683</v>
      </c>
      <c r="B510" s="24" t="s">
        <v>434</v>
      </c>
      <c r="C510" s="24" t="s">
        <v>530</v>
      </c>
      <c r="D510" s="24" t="s">
        <v>83</v>
      </c>
      <c r="E510" s="26">
        <v>498.47</v>
      </c>
      <c r="F510" s="27">
        <v>43706</v>
      </c>
    </row>
    <row r="511" spans="1:6" ht="26.25" thickBot="1" x14ac:dyDescent="0.25">
      <c r="A511" s="23">
        <v>43684</v>
      </c>
      <c r="B511" s="24" t="s">
        <v>435</v>
      </c>
      <c r="C511" s="25" t="s">
        <v>527</v>
      </c>
      <c r="D511" s="24" t="s">
        <v>81</v>
      </c>
      <c r="E511" s="26">
        <v>67.900000000000006</v>
      </c>
      <c r="F511" s="27">
        <v>43697</v>
      </c>
    </row>
    <row r="512" spans="1:6" ht="39" thickBot="1" x14ac:dyDescent="0.25">
      <c r="A512" s="23">
        <v>43685</v>
      </c>
      <c r="B512" s="24" t="s">
        <v>436</v>
      </c>
      <c r="C512" s="33" t="s">
        <v>653</v>
      </c>
      <c r="D512" s="24" t="s">
        <v>83</v>
      </c>
      <c r="E512" s="26">
        <v>1163.33</v>
      </c>
      <c r="F512" s="27">
        <v>43691</v>
      </c>
    </row>
    <row r="513" spans="1:6" ht="26.25" thickBot="1" x14ac:dyDescent="0.25">
      <c r="A513" s="23">
        <v>43685</v>
      </c>
      <c r="B513" s="24" t="s">
        <v>43</v>
      </c>
      <c r="C513" s="25" t="s">
        <v>378</v>
      </c>
      <c r="D513" s="24" t="s">
        <v>85</v>
      </c>
      <c r="E513" s="26">
        <v>2851.96</v>
      </c>
      <c r="F513" s="27">
        <v>43700</v>
      </c>
    </row>
    <row r="514" spans="1:6" ht="26.25" thickBot="1" x14ac:dyDescent="0.25">
      <c r="A514" s="23">
        <v>43686</v>
      </c>
      <c r="B514" s="24" t="s">
        <v>43</v>
      </c>
      <c r="C514" s="25" t="s">
        <v>437</v>
      </c>
      <c r="D514" s="24" t="s">
        <v>85</v>
      </c>
      <c r="E514" s="26">
        <v>2629.66</v>
      </c>
      <c r="F514" s="27">
        <v>43706</v>
      </c>
    </row>
    <row r="515" spans="1:6" ht="26.25" thickBot="1" x14ac:dyDescent="0.25">
      <c r="A515" s="23">
        <v>43686</v>
      </c>
      <c r="B515" s="24" t="s">
        <v>43</v>
      </c>
      <c r="C515" s="25" t="s">
        <v>437</v>
      </c>
      <c r="D515" s="24" t="s">
        <v>85</v>
      </c>
      <c r="E515" s="26">
        <v>2565</v>
      </c>
      <c r="F515" s="27">
        <v>43706</v>
      </c>
    </row>
    <row r="516" spans="1:6" ht="26.25" thickBot="1" x14ac:dyDescent="0.25">
      <c r="A516" s="23">
        <v>43686</v>
      </c>
      <c r="B516" s="24" t="s">
        <v>438</v>
      </c>
      <c r="C516" s="29" t="s">
        <v>426</v>
      </c>
      <c r="D516" s="24" t="s">
        <v>83</v>
      </c>
      <c r="E516" s="26">
        <v>1013.09</v>
      </c>
      <c r="F516" s="27">
        <v>43706</v>
      </c>
    </row>
    <row r="517" spans="1:6" ht="26.25" thickBot="1" x14ac:dyDescent="0.25">
      <c r="A517" s="23">
        <v>43687</v>
      </c>
      <c r="B517" s="24" t="s">
        <v>439</v>
      </c>
      <c r="C517" s="29" t="s">
        <v>426</v>
      </c>
      <c r="D517" s="24" t="s">
        <v>83</v>
      </c>
      <c r="E517" s="26">
        <v>300.06</v>
      </c>
      <c r="F517" s="27">
        <v>43706</v>
      </c>
    </row>
    <row r="518" spans="1:6" ht="26.25" thickBot="1" x14ac:dyDescent="0.25">
      <c r="A518" s="23">
        <v>43690</v>
      </c>
      <c r="B518" s="24" t="s">
        <v>440</v>
      </c>
      <c r="C518" s="24" t="s">
        <v>415</v>
      </c>
      <c r="D518" s="24" t="s">
        <v>87</v>
      </c>
      <c r="E518" s="26">
        <v>210.11</v>
      </c>
      <c r="F518" s="27">
        <v>43691</v>
      </c>
    </row>
    <row r="519" spans="1:6" ht="26.25" thickBot="1" x14ac:dyDescent="0.25">
      <c r="A519" s="23">
        <v>43691</v>
      </c>
      <c r="B519" s="24" t="s">
        <v>441</v>
      </c>
      <c r="C519" s="29" t="s">
        <v>426</v>
      </c>
      <c r="D519" s="24" t="s">
        <v>83</v>
      </c>
      <c r="E519" s="26">
        <v>184.95</v>
      </c>
      <c r="F519" s="27">
        <v>43706</v>
      </c>
    </row>
    <row r="520" spans="1:6" ht="39" thickBot="1" x14ac:dyDescent="0.25">
      <c r="A520" s="23">
        <v>43693</v>
      </c>
      <c r="B520" s="24" t="s">
        <v>442</v>
      </c>
      <c r="C520" s="25" t="s">
        <v>656</v>
      </c>
      <c r="D520" s="24" t="s">
        <v>85</v>
      </c>
      <c r="E520" s="26">
        <v>2404.31</v>
      </c>
      <c r="F520" s="27">
        <v>43706</v>
      </c>
    </row>
    <row r="521" spans="1:6" ht="26.25" thickBot="1" x14ac:dyDescent="0.25">
      <c r="A521" s="23">
        <v>43697</v>
      </c>
      <c r="B521" s="24" t="s">
        <v>443</v>
      </c>
      <c r="C521" s="29" t="s">
        <v>367</v>
      </c>
      <c r="D521" s="24" t="s">
        <v>97</v>
      </c>
      <c r="E521" s="26">
        <v>278.95</v>
      </c>
      <c r="F521" s="27">
        <v>43706</v>
      </c>
    </row>
    <row r="522" spans="1:6" ht="26.25" thickBot="1" x14ac:dyDescent="0.25">
      <c r="A522" s="23">
        <v>43697</v>
      </c>
      <c r="B522" s="24" t="s">
        <v>444</v>
      </c>
      <c r="C522" s="29" t="s">
        <v>367</v>
      </c>
      <c r="D522" s="24" t="s">
        <v>97</v>
      </c>
      <c r="E522" s="26">
        <v>508.7</v>
      </c>
      <c r="F522" s="27">
        <v>43706</v>
      </c>
    </row>
    <row r="523" spans="1:6" ht="26.25" thickBot="1" x14ac:dyDescent="0.25">
      <c r="A523" s="23">
        <v>43697</v>
      </c>
      <c r="B523" s="24" t="s">
        <v>445</v>
      </c>
      <c r="C523" s="24" t="s">
        <v>361</v>
      </c>
      <c r="D523" s="24" t="s">
        <v>96</v>
      </c>
      <c r="E523" s="26">
        <v>969</v>
      </c>
      <c r="F523" s="27">
        <v>43706</v>
      </c>
    </row>
    <row r="524" spans="1:6" ht="26.25" thickBot="1" x14ac:dyDescent="0.25">
      <c r="A524" s="32">
        <v>43698</v>
      </c>
      <c r="B524" s="33" t="s">
        <v>446</v>
      </c>
      <c r="C524" s="24" t="s">
        <v>361</v>
      </c>
      <c r="D524" s="24" t="s">
        <v>96</v>
      </c>
      <c r="E524" s="26">
        <v>1116.5999999999999</v>
      </c>
      <c r="F524" s="27">
        <v>43706</v>
      </c>
    </row>
    <row r="525" spans="1:6" ht="26.25" thickBot="1" x14ac:dyDescent="0.25">
      <c r="A525" s="32">
        <v>43698</v>
      </c>
      <c r="B525" s="33" t="s">
        <v>447</v>
      </c>
      <c r="C525" s="24" t="s">
        <v>361</v>
      </c>
      <c r="D525" s="33" t="s">
        <v>96</v>
      </c>
      <c r="E525" s="35">
        <v>44.2</v>
      </c>
      <c r="F525" s="36">
        <v>43706</v>
      </c>
    </row>
    <row r="526" spans="1:6" ht="26.25" thickBot="1" x14ac:dyDescent="0.25">
      <c r="A526" s="32">
        <v>43698</v>
      </c>
      <c r="B526" s="33" t="s">
        <v>448</v>
      </c>
      <c r="C526" s="24" t="s">
        <v>361</v>
      </c>
      <c r="D526" s="33" t="s">
        <v>96</v>
      </c>
      <c r="E526" s="35">
        <v>821.4</v>
      </c>
      <c r="F526" s="36">
        <v>43706</v>
      </c>
    </row>
    <row r="527" spans="1:6" ht="26.25" thickBot="1" x14ac:dyDescent="0.25">
      <c r="A527" s="32">
        <v>43699</v>
      </c>
      <c r="B527" s="33" t="s">
        <v>449</v>
      </c>
      <c r="C527" s="24" t="s">
        <v>401</v>
      </c>
      <c r="D527" s="33" t="s">
        <v>95</v>
      </c>
      <c r="E527" s="35">
        <v>196.21</v>
      </c>
      <c r="F527" s="36">
        <v>43706</v>
      </c>
    </row>
    <row r="528" spans="1:6" ht="26.25" thickBot="1" x14ac:dyDescent="0.25">
      <c r="A528" s="23">
        <v>43699</v>
      </c>
      <c r="B528" s="24" t="s">
        <v>450</v>
      </c>
      <c r="C528" s="24" t="s">
        <v>401</v>
      </c>
      <c r="D528" s="24" t="s">
        <v>95</v>
      </c>
      <c r="E528" s="26">
        <v>199.99</v>
      </c>
      <c r="F528" s="27">
        <v>43706</v>
      </c>
    </row>
    <row r="529" spans="1:6" ht="26.25" thickBot="1" x14ac:dyDescent="0.25">
      <c r="A529" s="23">
        <v>43699</v>
      </c>
      <c r="B529" s="24" t="s">
        <v>451</v>
      </c>
      <c r="C529" s="24" t="s">
        <v>401</v>
      </c>
      <c r="D529" s="24" t="s">
        <v>95</v>
      </c>
      <c r="E529" s="26">
        <v>246.68</v>
      </c>
      <c r="F529" s="27">
        <v>43706</v>
      </c>
    </row>
    <row r="530" spans="1:6" ht="26.25" thickBot="1" x14ac:dyDescent="0.25">
      <c r="A530" s="32">
        <v>43699</v>
      </c>
      <c r="B530" s="33" t="s">
        <v>452</v>
      </c>
      <c r="C530" s="24" t="s">
        <v>401</v>
      </c>
      <c r="D530" s="33" t="s">
        <v>95</v>
      </c>
      <c r="E530" s="35">
        <v>196.21</v>
      </c>
      <c r="F530" s="36">
        <v>43706</v>
      </c>
    </row>
    <row r="531" spans="1:6" ht="26.25" thickBot="1" x14ac:dyDescent="0.25">
      <c r="A531" s="32">
        <v>43700</v>
      </c>
      <c r="B531" s="33" t="s">
        <v>453</v>
      </c>
      <c r="C531" s="24" t="s">
        <v>401</v>
      </c>
      <c r="D531" s="33" t="s">
        <v>95</v>
      </c>
      <c r="E531" s="35">
        <v>196.21</v>
      </c>
      <c r="F531" s="36">
        <v>43706</v>
      </c>
    </row>
    <row r="532" spans="1:6" ht="26.25" thickBot="1" x14ac:dyDescent="0.25">
      <c r="A532" s="32">
        <v>43700</v>
      </c>
      <c r="B532" s="33" t="s">
        <v>454</v>
      </c>
      <c r="C532" s="24" t="s">
        <v>361</v>
      </c>
      <c r="D532" s="33" t="s">
        <v>96</v>
      </c>
      <c r="E532" s="35">
        <v>508.04</v>
      </c>
      <c r="F532" s="36">
        <v>43707</v>
      </c>
    </row>
    <row r="533" spans="1:6" ht="39" thickBot="1" x14ac:dyDescent="0.25">
      <c r="A533" s="32">
        <v>43700</v>
      </c>
      <c r="B533" s="33" t="s">
        <v>455</v>
      </c>
      <c r="C533" s="34" t="s">
        <v>654</v>
      </c>
      <c r="D533" s="33" t="s">
        <v>271</v>
      </c>
      <c r="E533" s="35">
        <v>209</v>
      </c>
      <c r="F533" s="36">
        <v>43706</v>
      </c>
    </row>
    <row r="534" spans="1:6" ht="39" thickBot="1" x14ac:dyDescent="0.25">
      <c r="A534" s="32">
        <v>43700</v>
      </c>
      <c r="B534" s="33" t="s">
        <v>179</v>
      </c>
      <c r="C534" s="34" t="s">
        <v>654</v>
      </c>
      <c r="D534" s="33" t="s">
        <v>456</v>
      </c>
      <c r="E534" s="35">
        <v>90</v>
      </c>
      <c r="F534" s="36">
        <v>43706</v>
      </c>
    </row>
    <row r="535" spans="1:6" ht="39" thickBot="1" x14ac:dyDescent="0.25">
      <c r="A535" s="32">
        <v>43703</v>
      </c>
      <c r="B535" s="33" t="s">
        <v>159</v>
      </c>
      <c r="C535" s="25" t="s">
        <v>457</v>
      </c>
      <c r="D535" s="33" t="s">
        <v>94</v>
      </c>
      <c r="E535" s="35">
        <v>42.65</v>
      </c>
      <c r="F535" s="36">
        <v>43706</v>
      </c>
    </row>
    <row r="536" spans="1:6" ht="26.25" thickBot="1" x14ac:dyDescent="0.25">
      <c r="A536" s="32">
        <v>43703</v>
      </c>
      <c r="B536" s="33" t="s">
        <v>458</v>
      </c>
      <c r="C536" s="24" t="s">
        <v>459</v>
      </c>
      <c r="D536" s="33" t="s">
        <v>99</v>
      </c>
      <c r="E536" s="35">
        <v>172.57</v>
      </c>
      <c r="F536" s="36">
        <v>43706</v>
      </c>
    </row>
    <row r="537" spans="1:6" ht="26.25" thickBot="1" x14ac:dyDescent="0.25">
      <c r="A537" s="32">
        <v>43705</v>
      </c>
      <c r="B537" s="33" t="s">
        <v>460</v>
      </c>
      <c r="C537" s="25" t="s">
        <v>527</v>
      </c>
      <c r="D537" s="33" t="s">
        <v>81</v>
      </c>
      <c r="E537" s="35">
        <v>67.900000000000006</v>
      </c>
      <c r="F537" s="36">
        <v>43707</v>
      </c>
    </row>
    <row r="538" spans="1:6" ht="26.25" thickBot="1" x14ac:dyDescent="0.25">
      <c r="A538" s="32">
        <v>43706</v>
      </c>
      <c r="B538" s="33" t="s">
        <v>461</v>
      </c>
      <c r="C538" s="25" t="s">
        <v>527</v>
      </c>
      <c r="D538" s="33" t="s">
        <v>81</v>
      </c>
      <c r="E538" s="35">
        <v>135.80000000000001</v>
      </c>
      <c r="F538" s="36">
        <v>43718</v>
      </c>
    </row>
    <row r="539" spans="1:6" ht="26.25" thickBot="1" x14ac:dyDescent="0.25">
      <c r="A539" s="32">
        <v>43707</v>
      </c>
      <c r="B539" s="33" t="s">
        <v>462</v>
      </c>
      <c r="C539" s="25" t="s">
        <v>527</v>
      </c>
      <c r="D539" s="33" t="s">
        <v>81</v>
      </c>
      <c r="E539" s="35">
        <v>135.80000000000001</v>
      </c>
      <c r="F539" s="36">
        <v>43718</v>
      </c>
    </row>
    <row r="540" spans="1:6" ht="26.25" thickBot="1" x14ac:dyDescent="0.25">
      <c r="A540" s="32">
        <v>43707</v>
      </c>
      <c r="B540" s="33" t="s">
        <v>463</v>
      </c>
      <c r="C540" s="24" t="s">
        <v>415</v>
      </c>
      <c r="D540" s="33" t="s">
        <v>87</v>
      </c>
      <c r="E540" s="35">
        <v>511.86</v>
      </c>
      <c r="F540" s="36">
        <v>43707</v>
      </c>
    </row>
    <row r="541" spans="1:6" ht="26.25" thickBot="1" x14ac:dyDescent="0.25">
      <c r="A541" s="32">
        <v>43707</v>
      </c>
      <c r="B541" s="33" t="s">
        <v>464</v>
      </c>
      <c r="C541" s="34" t="s">
        <v>465</v>
      </c>
      <c r="D541" s="33" t="s">
        <v>85</v>
      </c>
      <c r="E541" s="35">
        <v>3285.64</v>
      </c>
      <c r="F541" s="36">
        <v>43704</v>
      </c>
    </row>
    <row r="542" spans="1:6" ht="26.25" thickBot="1" x14ac:dyDescent="0.25">
      <c r="A542" s="23">
        <v>43710</v>
      </c>
      <c r="B542" s="24" t="s">
        <v>466</v>
      </c>
      <c r="C542" s="25" t="s">
        <v>527</v>
      </c>
      <c r="D542" s="24" t="s">
        <v>81</v>
      </c>
      <c r="E542" s="26">
        <v>135.80000000000001</v>
      </c>
      <c r="F542" s="27">
        <v>43724</v>
      </c>
    </row>
    <row r="543" spans="1:6" ht="26.25" thickBot="1" x14ac:dyDescent="0.25">
      <c r="A543" s="23">
        <v>43710</v>
      </c>
      <c r="B543" s="24" t="s">
        <v>467</v>
      </c>
      <c r="C543" s="29" t="s">
        <v>367</v>
      </c>
      <c r="D543" s="24" t="s">
        <v>97</v>
      </c>
      <c r="E543" s="26">
        <v>521.07000000000005</v>
      </c>
      <c r="F543" s="27">
        <v>43724</v>
      </c>
    </row>
    <row r="544" spans="1:6" ht="26.25" thickBot="1" x14ac:dyDescent="0.25">
      <c r="A544" s="23">
        <v>43711</v>
      </c>
      <c r="B544" s="24" t="s">
        <v>468</v>
      </c>
      <c r="C544" s="29" t="s">
        <v>367</v>
      </c>
      <c r="D544" s="24" t="s">
        <v>97</v>
      </c>
      <c r="E544" s="26">
        <v>220.61</v>
      </c>
      <c r="F544" s="27">
        <v>43724</v>
      </c>
    </row>
    <row r="545" spans="1:6" ht="26.25" thickBot="1" x14ac:dyDescent="0.25">
      <c r="A545" s="23">
        <v>43711</v>
      </c>
      <c r="B545" s="24" t="s">
        <v>469</v>
      </c>
      <c r="C545" s="29" t="s">
        <v>367</v>
      </c>
      <c r="D545" s="24" t="s">
        <v>97</v>
      </c>
      <c r="E545" s="26">
        <v>182.34</v>
      </c>
      <c r="F545" s="27">
        <v>43724</v>
      </c>
    </row>
    <row r="546" spans="1:6" ht="26.25" thickBot="1" x14ac:dyDescent="0.25">
      <c r="A546" s="23">
        <v>43714</v>
      </c>
      <c r="B546" s="24" t="s">
        <v>470</v>
      </c>
      <c r="C546" s="24" t="s">
        <v>530</v>
      </c>
      <c r="D546" s="24" t="s">
        <v>83</v>
      </c>
      <c r="E546" s="26">
        <v>397.32</v>
      </c>
      <c r="F546" s="27">
        <v>43735</v>
      </c>
    </row>
    <row r="547" spans="1:6" ht="39" thickBot="1" x14ac:dyDescent="0.25">
      <c r="A547" s="23">
        <v>43718</v>
      </c>
      <c r="B547" s="24" t="s">
        <v>471</v>
      </c>
      <c r="C547" s="34" t="s">
        <v>391</v>
      </c>
      <c r="D547" s="24" t="s">
        <v>93</v>
      </c>
      <c r="E547" s="26">
        <v>1250</v>
      </c>
      <c r="F547" s="27">
        <v>43718</v>
      </c>
    </row>
    <row r="548" spans="1:6" ht="26.25" thickBot="1" x14ac:dyDescent="0.25">
      <c r="A548" s="23">
        <v>43727</v>
      </c>
      <c r="B548" s="24" t="s">
        <v>472</v>
      </c>
      <c r="C548" s="29" t="s">
        <v>367</v>
      </c>
      <c r="D548" s="24" t="s">
        <v>97</v>
      </c>
      <c r="E548" s="26">
        <v>466.44</v>
      </c>
      <c r="F548" s="27">
        <v>43735</v>
      </c>
    </row>
    <row r="549" spans="1:6" ht="26.25" thickBot="1" x14ac:dyDescent="0.25">
      <c r="A549" s="23">
        <v>43727</v>
      </c>
      <c r="B549" s="24" t="s">
        <v>473</v>
      </c>
      <c r="C549" s="29" t="s">
        <v>367</v>
      </c>
      <c r="D549" s="24" t="s">
        <v>97</v>
      </c>
      <c r="E549" s="26">
        <v>282.92</v>
      </c>
      <c r="F549" s="27">
        <v>43735</v>
      </c>
    </row>
    <row r="550" spans="1:6" ht="26.25" thickBot="1" x14ac:dyDescent="0.25">
      <c r="A550" s="23">
        <v>43729</v>
      </c>
      <c r="B550" s="24" t="s">
        <v>474</v>
      </c>
      <c r="C550" s="24" t="s">
        <v>401</v>
      </c>
      <c r="D550" s="24" t="s">
        <v>95</v>
      </c>
      <c r="E550" s="26">
        <v>99.98</v>
      </c>
      <c r="F550" s="27">
        <v>43768</v>
      </c>
    </row>
    <row r="551" spans="1:6" ht="26.25" thickBot="1" x14ac:dyDescent="0.25">
      <c r="A551" s="23">
        <v>43732</v>
      </c>
      <c r="B551" s="24" t="s">
        <v>475</v>
      </c>
      <c r="C551" s="24" t="s">
        <v>361</v>
      </c>
      <c r="D551" s="24" t="s">
        <v>96</v>
      </c>
      <c r="E551" s="26">
        <v>527.24</v>
      </c>
      <c r="F551" s="27">
        <v>43760</v>
      </c>
    </row>
    <row r="552" spans="1:6" ht="39" thickBot="1" x14ac:dyDescent="0.25">
      <c r="A552" s="23">
        <v>43742</v>
      </c>
      <c r="B552" s="24" t="s">
        <v>476</v>
      </c>
      <c r="C552" s="25" t="s">
        <v>417</v>
      </c>
      <c r="D552" s="24" t="s">
        <v>84</v>
      </c>
      <c r="E552" s="26">
        <v>378.9</v>
      </c>
      <c r="F552" s="27">
        <v>43766</v>
      </c>
    </row>
    <row r="553" spans="1:6" ht="26.25" thickBot="1" x14ac:dyDescent="0.25">
      <c r="A553" s="23">
        <v>43743</v>
      </c>
      <c r="B553" s="24" t="s">
        <v>477</v>
      </c>
      <c r="C553" s="29" t="s">
        <v>426</v>
      </c>
      <c r="D553" s="24" t="s">
        <v>83</v>
      </c>
      <c r="E553" s="26">
        <v>234.9</v>
      </c>
      <c r="F553" s="27">
        <v>43766</v>
      </c>
    </row>
    <row r="554" spans="1:6" ht="26.25" thickBot="1" x14ac:dyDescent="0.25">
      <c r="A554" s="23">
        <v>43743</v>
      </c>
      <c r="B554" s="24" t="s">
        <v>478</v>
      </c>
      <c r="C554" s="29" t="s">
        <v>426</v>
      </c>
      <c r="D554" s="24" t="s">
        <v>83</v>
      </c>
      <c r="E554" s="26">
        <v>138.38</v>
      </c>
      <c r="F554" s="27">
        <v>43766</v>
      </c>
    </row>
    <row r="555" spans="1:6" ht="26.25" thickBot="1" x14ac:dyDescent="0.25">
      <c r="A555" s="23">
        <v>43745</v>
      </c>
      <c r="B555" s="24" t="s">
        <v>479</v>
      </c>
      <c r="C555" s="29" t="s">
        <v>426</v>
      </c>
      <c r="D555" s="24" t="s">
        <v>83</v>
      </c>
      <c r="E555" s="26">
        <v>553.5</v>
      </c>
      <c r="F555" s="27">
        <v>43766</v>
      </c>
    </row>
    <row r="556" spans="1:6" ht="26.25" thickBot="1" x14ac:dyDescent="0.25">
      <c r="A556" s="23">
        <v>43745</v>
      </c>
      <c r="B556" s="24" t="s">
        <v>480</v>
      </c>
      <c r="C556" s="29" t="s">
        <v>426</v>
      </c>
      <c r="D556" s="24" t="s">
        <v>83</v>
      </c>
      <c r="E556" s="26">
        <v>1122.1500000000001</v>
      </c>
      <c r="F556" s="27">
        <v>43766</v>
      </c>
    </row>
    <row r="557" spans="1:6" ht="39" thickBot="1" x14ac:dyDescent="0.25">
      <c r="A557" s="23">
        <v>43745</v>
      </c>
      <c r="B557" s="24" t="s">
        <v>481</v>
      </c>
      <c r="C557" s="25" t="s">
        <v>655</v>
      </c>
      <c r="D557" s="24" t="s">
        <v>83</v>
      </c>
      <c r="E557" s="26">
        <v>564.4</v>
      </c>
      <c r="F557" s="27">
        <v>43756</v>
      </c>
    </row>
    <row r="558" spans="1:6" ht="26.25" thickBot="1" x14ac:dyDescent="0.25">
      <c r="A558" s="23">
        <v>43746</v>
      </c>
      <c r="B558" s="24" t="s">
        <v>43</v>
      </c>
      <c r="C558" s="25" t="s">
        <v>437</v>
      </c>
      <c r="D558" s="24" t="s">
        <v>85</v>
      </c>
      <c r="E558" s="26">
        <v>2688.5</v>
      </c>
      <c r="F558" s="27">
        <v>43767</v>
      </c>
    </row>
    <row r="559" spans="1:6" ht="26.25" thickBot="1" x14ac:dyDescent="0.25">
      <c r="A559" s="23">
        <v>43746</v>
      </c>
      <c r="B559" s="24" t="s">
        <v>43</v>
      </c>
      <c r="C559" s="25" t="s">
        <v>437</v>
      </c>
      <c r="D559" s="24" t="s">
        <v>85</v>
      </c>
      <c r="E559" s="26">
        <v>2565</v>
      </c>
      <c r="F559" s="27">
        <v>43767</v>
      </c>
    </row>
    <row r="560" spans="1:6" ht="26.25" thickBot="1" x14ac:dyDescent="0.25">
      <c r="A560" s="23">
        <v>43747</v>
      </c>
      <c r="B560" s="24" t="s">
        <v>482</v>
      </c>
      <c r="C560" s="29" t="s">
        <v>426</v>
      </c>
      <c r="D560" s="24" t="s">
        <v>83</v>
      </c>
      <c r="E560" s="26">
        <v>1747.86</v>
      </c>
      <c r="F560" s="27">
        <v>43766</v>
      </c>
    </row>
    <row r="561" spans="1:6" ht="26.25" thickBot="1" x14ac:dyDescent="0.25">
      <c r="A561" s="23">
        <v>43747</v>
      </c>
      <c r="B561" s="24" t="s">
        <v>483</v>
      </c>
      <c r="C561" s="24" t="s">
        <v>426</v>
      </c>
      <c r="D561" s="24" t="s">
        <v>82</v>
      </c>
      <c r="E561" s="26">
        <v>716.06</v>
      </c>
      <c r="F561" s="27">
        <v>43766</v>
      </c>
    </row>
    <row r="562" spans="1:6" ht="26.25" thickBot="1" x14ac:dyDescent="0.25">
      <c r="A562" s="23">
        <v>43747</v>
      </c>
      <c r="B562" s="24" t="s">
        <v>484</v>
      </c>
      <c r="C562" s="29" t="s">
        <v>426</v>
      </c>
      <c r="D562" s="24" t="s">
        <v>83</v>
      </c>
      <c r="E562" s="26">
        <v>2018.75</v>
      </c>
      <c r="F562" s="27">
        <v>43766</v>
      </c>
    </row>
    <row r="563" spans="1:6" ht="26.25" thickBot="1" x14ac:dyDescent="0.25">
      <c r="A563" s="23">
        <v>43747</v>
      </c>
      <c r="B563" s="24" t="s">
        <v>485</v>
      </c>
      <c r="C563" s="29" t="s">
        <v>426</v>
      </c>
      <c r="D563" s="24" t="s">
        <v>93</v>
      </c>
      <c r="E563" s="26">
        <v>53.71</v>
      </c>
      <c r="F563" s="27">
        <v>43766</v>
      </c>
    </row>
    <row r="564" spans="1:6" ht="26.25" thickBot="1" x14ac:dyDescent="0.25">
      <c r="A564" s="23">
        <v>43747</v>
      </c>
      <c r="B564" s="24" t="s">
        <v>486</v>
      </c>
      <c r="C564" s="29" t="s">
        <v>426</v>
      </c>
      <c r="D564" s="24" t="s">
        <v>82</v>
      </c>
      <c r="E564" s="26">
        <v>875.36</v>
      </c>
      <c r="F564" s="27">
        <v>43766</v>
      </c>
    </row>
    <row r="565" spans="1:6" ht="39" thickBot="1" x14ac:dyDescent="0.25">
      <c r="A565" s="23">
        <v>43748</v>
      </c>
      <c r="B565" s="24" t="s">
        <v>487</v>
      </c>
      <c r="C565" s="33" t="s">
        <v>653</v>
      </c>
      <c r="D565" s="24" t="s">
        <v>83</v>
      </c>
      <c r="E565" s="26">
        <v>1179.3800000000001</v>
      </c>
      <c r="F565" s="27">
        <v>43760</v>
      </c>
    </row>
    <row r="566" spans="1:6" ht="39" thickBot="1" x14ac:dyDescent="0.25">
      <c r="A566" s="23">
        <v>43748</v>
      </c>
      <c r="B566" s="24" t="s">
        <v>488</v>
      </c>
      <c r="C566" s="33" t="s">
        <v>653</v>
      </c>
      <c r="D566" s="24" t="s">
        <v>82</v>
      </c>
      <c r="E566" s="26">
        <v>416.18</v>
      </c>
      <c r="F566" s="27">
        <v>43760</v>
      </c>
    </row>
    <row r="567" spans="1:6" ht="26.25" thickBot="1" x14ac:dyDescent="0.25">
      <c r="A567" s="23">
        <v>43749</v>
      </c>
      <c r="B567" s="24" t="s">
        <v>43</v>
      </c>
      <c r="C567" s="25" t="s">
        <v>378</v>
      </c>
      <c r="D567" s="24" t="s">
        <v>85</v>
      </c>
      <c r="E567" s="26">
        <v>2851.96</v>
      </c>
      <c r="F567" s="27">
        <v>43761</v>
      </c>
    </row>
    <row r="568" spans="1:6" ht="26.25" thickBot="1" x14ac:dyDescent="0.25">
      <c r="A568" s="23">
        <v>43749</v>
      </c>
      <c r="B568" s="24" t="s">
        <v>489</v>
      </c>
      <c r="C568" s="25" t="s">
        <v>527</v>
      </c>
      <c r="D568" s="24" t="s">
        <v>81</v>
      </c>
      <c r="E568" s="26">
        <v>67.900000000000006</v>
      </c>
      <c r="F568" s="27">
        <v>43761</v>
      </c>
    </row>
    <row r="569" spans="1:6" ht="39" thickBot="1" x14ac:dyDescent="0.25">
      <c r="A569" s="23">
        <v>43753</v>
      </c>
      <c r="B569" s="24" t="s">
        <v>490</v>
      </c>
      <c r="C569" s="25" t="s">
        <v>491</v>
      </c>
      <c r="D569" s="24" t="s">
        <v>167</v>
      </c>
      <c r="E569" s="26">
        <v>601.87</v>
      </c>
      <c r="F569" s="27">
        <v>43753</v>
      </c>
    </row>
    <row r="570" spans="1:6" ht="39" thickBot="1" x14ac:dyDescent="0.25">
      <c r="A570" s="23">
        <v>43753</v>
      </c>
      <c r="B570" s="24" t="s">
        <v>492</v>
      </c>
      <c r="C570" s="25" t="s">
        <v>491</v>
      </c>
      <c r="D570" s="24" t="s">
        <v>167</v>
      </c>
      <c r="E570" s="26">
        <v>619.84</v>
      </c>
      <c r="F570" s="27">
        <v>43753</v>
      </c>
    </row>
    <row r="571" spans="1:6" ht="39" thickBot="1" x14ac:dyDescent="0.25">
      <c r="A571" s="23">
        <v>43753</v>
      </c>
      <c r="B571" s="24" t="s">
        <v>493</v>
      </c>
      <c r="C571" s="33" t="s">
        <v>653</v>
      </c>
      <c r="D571" s="24" t="s">
        <v>83</v>
      </c>
      <c r="E571" s="26">
        <v>1187.81</v>
      </c>
      <c r="F571" s="27">
        <v>43760</v>
      </c>
    </row>
    <row r="572" spans="1:6" ht="39" thickBot="1" x14ac:dyDescent="0.25">
      <c r="A572" s="23">
        <v>43753</v>
      </c>
      <c r="B572" s="24" t="s">
        <v>494</v>
      </c>
      <c r="C572" s="33" t="s">
        <v>653</v>
      </c>
      <c r="D572" s="24" t="s">
        <v>82</v>
      </c>
      <c r="E572" s="26">
        <v>430.42</v>
      </c>
      <c r="F572" s="27">
        <v>43760</v>
      </c>
    </row>
    <row r="573" spans="1:6" ht="39" thickBot="1" x14ac:dyDescent="0.25">
      <c r="A573" s="23">
        <v>43754</v>
      </c>
      <c r="B573" s="24" t="s">
        <v>495</v>
      </c>
      <c r="C573" s="33" t="s">
        <v>653</v>
      </c>
      <c r="D573" s="24" t="s">
        <v>83</v>
      </c>
      <c r="E573" s="26">
        <v>440.48</v>
      </c>
      <c r="F573" s="27">
        <v>43760</v>
      </c>
    </row>
    <row r="574" spans="1:6" ht="39" thickBot="1" x14ac:dyDescent="0.25">
      <c r="A574" s="23">
        <v>43754</v>
      </c>
      <c r="B574" s="24" t="s">
        <v>496</v>
      </c>
      <c r="C574" s="33" t="s">
        <v>653</v>
      </c>
      <c r="D574" s="24" t="s">
        <v>82</v>
      </c>
      <c r="E574" s="26">
        <v>130.41</v>
      </c>
      <c r="F574" s="27">
        <v>43760</v>
      </c>
    </row>
    <row r="575" spans="1:6" ht="39" thickBot="1" x14ac:dyDescent="0.25">
      <c r="A575" s="23">
        <v>43754</v>
      </c>
      <c r="B575" s="24" t="s">
        <v>497</v>
      </c>
      <c r="C575" s="25" t="s">
        <v>656</v>
      </c>
      <c r="D575" s="24" t="s">
        <v>85</v>
      </c>
      <c r="E575" s="26">
        <v>2404.31</v>
      </c>
      <c r="F575" s="27">
        <v>43767</v>
      </c>
    </row>
    <row r="576" spans="1:6" ht="39" thickBot="1" x14ac:dyDescent="0.25">
      <c r="A576" s="23">
        <v>43755</v>
      </c>
      <c r="B576" s="24" t="s">
        <v>498</v>
      </c>
      <c r="C576" s="34" t="s">
        <v>563</v>
      </c>
      <c r="D576" s="24" t="s">
        <v>152</v>
      </c>
      <c r="E576" s="26">
        <v>70</v>
      </c>
      <c r="F576" s="27">
        <v>43761</v>
      </c>
    </row>
    <row r="577" spans="1:6" ht="26.25" thickBot="1" x14ac:dyDescent="0.25">
      <c r="A577" s="23">
        <v>43759</v>
      </c>
      <c r="B577" s="24" t="s">
        <v>499</v>
      </c>
      <c r="C577" s="29" t="s">
        <v>367</v>
      </c>
      <c r="D577" s="24" t="s">
        <v>97</v>
      </c>
      <c r="E577" s="26">
        <v>315.77999999999997</v>
      </c>
      <c r="F577" s="27">
        <v>43766</v>
      </c>
    </row>
    <row r="578" spans="1:6" ht="26.25" thickBot="1" x14ac:dyDescent="0.25">
      <c r="A578" s="23">
        <v>43759</v>
      </c>
      <c r="B578" s="24" t="s">
        <v>500</v>
      </c>
      <c r="C578" s="29" t="s">
        <v>367</v>
      </c>
      <c r="D578" s="24" t="s">
        <v>97</v>
      </c>
      <c r="E578" s="26">
        <v>444.94</v>
      </c>
      <c r="F578" s="27">
        <v>43766</v>
      </c>
    </row>
    <row r="579" spans="1:6" ht="26.25" thickBot="1" x14ac:dyDescent="0.25">
      <c r="A579" s="23">
        <v>43759</v>
      </c>
      <c r="B579" s="24" t="s">
        <v>501</v>
      </c>
      <c r="C579" s="24" t="s">
        <v>361</v>
      </c>
      <c r="D579" s="24" t="s">
        <v>96</v>
      </c>
      <c r="E579" s="26">
        <v>590.20000000000005</v>
      </c>
      <c r="F579" s="27">
        <v>43768</v>
      </c>
    </row>
    <row r="580" spans="1:6" ht="26.25" thickBot="1" x14ac:dyDescent="0.25">
      <c r="A580" s="23">
        <v>43760</v>
      </c>
      <c r="B580" s="24" t="s">
        <v>502</v>
      </c>
      <c r="C580" s="24" t="s">
        <v>361</v>
      </c>
      <c r="D580" s="24" t="s">
        <v>96</v>
      </c>
      <c r="E580" s="26">
        <v>511.5</v>
      </c>
      <c r="F580" s="27">
        <v>43768</v>
      </c>
    </row>
    <row r="581" spans="1:6" ht="26.25" thickBot="1" x14ac:dyDescent="0.25">
      <c r="A581" s="23">
        <v>43760</v>
      </c>
      <c r="B581" s="24" t="s">
        <v>503</v>
      </c>
      <c r="C581" s="24" t="s">
        <v>361</v>
      </c>
      <c r="D581" s="24" t="s">
        <v>96</v>
      </c>
      <c r="E581" s="26">
        <v>59</v>
      </c>
      <c r="F581" s="27">
        <v>43768</v>
      </c>
    </row>
    <row r="582" spans="1:6" ht="26.25" thickBot="1" x14ac:dyDescent="0.25">
      <c r="A582" s="23">
        <v>43760</v>
      </c>
      <c r="B582" s="24" t="s">
        <v>504</v>
      </c>
      <c r="C582" s="24" t="s">
        <v>401</v>
      </c>
      <c r="D582" s="24" t="s">
        <v>95</v>
      </c>
      <c r="E582" s="26">
        <v>210.22</v>
      </c>
      <c r="F582" s="27">
        <v>43768</v>
      </c>
    </row>
    <row r="583" spans="1:6" ht="26.25" thickBot="1" x14ac:dyDescent="0.25">
      <c r="A583" s="23">
        <v>43760</v>
      </c>
      <c r="B583" s="24" t="s">
        <v>505</v>
      </c>
      <c r="C583" s="24" t="s">
        <v>401</v>
      </c>
      <c r="D583" s="24" t="s">
        <v>95</v>
      </c>
      <c r="E583" s="26">
        <v>920.3</v>
      </c>
      <c r="F583" s="27">
        <v>43768</v>
      </c>
    </row>
    <row r="584" spans="1:6" ht="26.25" thickBot="1" x14ac:dyDescent="0.25">
      <c r="A584" s="23">
        <v>43760</v>
      </c>
      <c r="B584" s="24" t="s">
        <v>506</v>
      </c>
      <c r="C584" s="24" t="s">
        <v>401</v>
      </c>
      <c r="D584" s="24" t="s">
        <v>95</v>
      </c>
      <c r="E584" s="26">
        <v>226.31</v>
      </c>
      <c r="F584" s="27">
        <v>43768</v>
      </c>
    </row>
    <row r="585" spans="1:6" ht="26.25" thickBot="1" x14ac:dyDescent="0.25">
      <c r="A585" s="23">
        <v>43760</v>
      </c>
      <c r="B585" s="24" t="s">
        <v>507</v>
      </c>
      <c r="C585" s="24" t="s">
        <v>401</v>
      </c>
      <c r="D585" s="24" t="s">
        <v>95</v>
      </c>
      <c r="E585" s="26">
        <v>291.64</v>
      </c>
      <c r="F585" s="27">
        <v>43768</v>
      </c>
    </row>
    <row r="586" spans="1:6" ht="26.25" thickBot="1" x14ac:dyDescent="0.25">
      <c r="A586" s="23">
        <v>43760</v>
      </c>
      <c r="B586" s="24" t="s">
        <v>508</v>
      </c>
      <c r="C586" s="24" t="s">
        <v>401</v>
      </c>
      <c r="D586" s="24" t="s">
        <v>95</v>
      </c>
      <c r="E586" s="26">
        <v>209.55</v>
      </c>
      <c r="F586" s="27">
        <v>43768</v>
      </c>
    </row>
    <row r="587" spans="1:6" ht="26.25" thickBot="1" x14ac:dyDescent="0.25">
      <c r="A587" s="23">
        <v>43763</v>
      </c>
      <c r="B587" s="24" t="s">
        <v>509</v>
      </c>
      <c r="C587" s="25" t="s">
        <v>527</v>
      </c>
      <c r="D587" s="24" t="s">
        <v>81</v>
      </c>
      <c r="E587" s="26">
        <v>69.099999999999994</v>
      </c>
      <c r="F587" s="27">
        <v>43767</v>
      </c>
    </row>
    <row r="588" spans="1:6" ht="26.25" thickBot="1" x14ac:dyDescent="0.25">
      <c r="A588" s="23">
        <v>43763</v>
      </c>
      <c r="B588" s="24" t="s">
        <v>510</v>
      </c>
      <c r="C588" s="24" t="s">
        <v>415</v>
      </c>
      <c r="D588" s="24" t="s">
        <v>87</v>
      </c>
      <c r="E588" s="26">
        <v>356.46</v>
      </c>
      <c r="F588" s="27">
        <v>43766</v>
      </c>
    </row>
    <row r="589" spans="1:6" ht="26.25" thickBot="1" x14ac:dyDescent="0.25">
      <c r="A589" s="23">
        <v>43763</v>
      </c>
      <c r="B589" s="24" t="s">
        <v>511</v>
      </c>
      <c r="C589" s="29" t="s">
        <v>459</v>
      </c>
      <c r="D589" s="24" t="s">
        <v>99</v>
      </c>
      <c r="E589" s="26">
        <v>187.17</v>
      </c>
      <c r="F589" s="27">
        <v>43766</v>
      </c>
    </row>
    <row r="590" spans="1:6" ht="26.25" thickBot="1" x14ac:dyDescent="0.25">
      <c r="A590" s="23">
        <v>43766</v>
      </c>
      <c r="B590" s="24" t="s">
        <v>515</v>
      </c>
      <c r="C590" s="24" t="s">
        <v>361</v>
      </c>
      <c r="D590" s="24" t="s">
        <v>96</v>
      </c>
      <c r="E590" s="26">
        <v>605.94000000000005</v>
      </c>
      <c r="F590" s="27">
        <v>43790</v>
      </c>
    </row>
    <row r="591" spans="1:6" ht="26.25" thickBot="1" x14ac:dyDescent="0.25">
      <c r="A591" s="23">
        <v>43768</v>
      </c>
      <c r="B591" s="24" t="s">
        <v>512</v>
      </c>
      <c r="C591" s="34" t="s">
        <v>465</v>
      </c>
      <c r="D591" s="24" t="s">
        <v>85</v>
      </c>
      <c r="E591" s="26">
        <v>3331.67</v>
      </c>
      <c r="F591" s="27">
        <v>43767</v>
      </c>
    </row>
    <row r="592" spans="1:6" ht="39" thickBot="1" x14ac:dyDescent="0.25">
      <c r="A592" s="23">
        <v>43768</v>
      </c>
      <c r="B592" s="24" t="s">
        <v>513</v>
      </c>
      <c r="C592" s="34" t="s">
        <v>514</v>
      </c>
      <c r="D592" s="24" t="s">
        <v>83</v>
      </c>
      <c r="E592" s="26">
        <v>272</v>
      </c>
      <c r="F592" s="27">
        <v>43769</v>
      </c>
    </row>
    <row r="593" spans="1:6" ht="26.25" thickBot="1" x14ac:dyDescent="0.25">
      <c r="A593" s="23">
        <v>43773</v>
      </c>
      <c r="B593" s="24" t="s">
        <v>516</v>
      </c>
      <c r="C593" s="25" t="s">
        <v>517</v>
      </c>
      <c r="D593" s="24" t="s">
        <v>85</v>
      </c>
      <c r="E593" s="26">
        <v>1420</v>
      </c>
      <c r="F593" s="27">
        <v>43775</v>
      </c>
    </row>
    <row r="594" spans="1:6" ht="26.25" thickBot="1" x14ac:dyDescent="0.25">
      <c r="A594" s="23">
        <v>43774</v>
      </c>
      <c r="B594" s="24" t="s">
        <v>518</v>
      </c>
      <c r="C594" s="24" t="s">
        <v>415</v>
      </c>
      <c r="D594" s="24" t="s">
        <v>87</v>
      </c>
      <c r="E594" s="26">
        <v>265.33999999999997</v>
      </c>
      <c r="F594" s="27">
        <v>43775</v>
      </c>
    </row>
    <row r="595" spans="1:6" ht="26.25" thickBot="1" x14ac:dyDescent="0.25">
      <c r="A595" s="23">
        <v>43775</v>
      </c>
      <c r="B595" s="24" t="s">
        <v>43</v>
      </c>
      <c r="C595" s="25" t="s">
        <v>437</v>
      </c>
      <c r="D595" s="24" t="s">
        <v>85</v>
      </c>
      <c r="E595" s="26">
        <v>2565</v>
      </c>
      <c r="F595" s="27">
        <v>43796</v>
      </c>
    </row>
    <row r="596" spans="1:6" ht="26.25" thickBot="1" x14ac:dyDescent="0.25">
      <c r="A596" s="23">
        <v>43775</v>
      </c>
      <c r="B596" s="24" t="s">
        <v>43</v>
      </c>
      <c r="C596" s="25" t="s">
        <v>437</v>
      </c>
      <c r="D596" s="24" t="s">
        <v>85</v>
      </c>
      <c r="E596" s="26">
        <v>2570.8200000000002</v>
      </c>
      <c r="F596" s="27">
        <v>43796</v>
      </c>
    </row>
    <row r="597" spans="1:6" ht="39" thickBot="1" x14ac:dyDescent="0.25">
      <c r="A597" s="23">
        <v>43775</v>
      </c>
      <c r="B597" s="24" t="s">
        <v>519</v>
      </c>
      <c r="C597" s="33" t="s">
        <v>653</v>
      </c>
      <c r="D597" s="24" t="s">
        <v>83</v>
      </c>
      <c r="E597" s="26">
        <v>1372.68</v>
      </c>
      <c r="F597" s="27">
        <v>43790</v>
      </c>
    </row>
    <row r="598" spans="1:6" ht="39" thickBot="1" x14ac:dyDescent="0.25">
      <c r="A598" s="23">
        <v>43775</v>
      </c>
      <c r="B598" s="24" t="s">
        <v>520</v>
      </c>
      <c r="C598" s="33" t="s">
        <v>653</v>
      </c>
      <c r="D598" s="24" t="s">
        <v>82</v>
      </c>
      <c r="E598" s="26">
        <v>1364</v>
      </c>
      <c r="F598" s="27">
        <v>43790</v>
      </c>
    </row>
    <row r="599" spans="1:6" ht="39" thickBot="1" x14ac:dyDescent="0.25">
      <c r="A599" s="23">
        <v>43776</v>
      </c>
      <c r="B599" s="24" t="s">
        <v>521</v>
      </c>
      <c r="C599" s="25" t="s">
        <v>417</v>
      </c>
      <c r="D599" s="24" t="s">
        <v>84</v>
      </c>
      <c r="E599" s="26">
        <v>338.7</v>
      </c>
      <c r="F599" s="27">
        <v>43796</v>
      </c>
    </row>
    <row r="600" spans="1:6" ht="39" thickBot="1" x14ac:dyDescent="0.25">
      <c r="A600" s="23">
        <v>43776</v>
      </c>
      <c r="B600" s="24" t="s">
        <v>522</v>
      </c>
      <c r="C600" s="33" t="s">
        <v>653</v>
      </c>
      <c r="D600" s="24" t="s">
        <v>83</v>
      </c>
      <c r="E600" s="26">
        <v>947.74</v>
      </c>
      <c r="F600" s="27">
        <v>43790</v>
      </c>
    </row>
    <row r="601" spans="1:6" ht="39" thickBot="1" x14ac:dyDescent="0.25">
      <c r="A601" s="23">
        <v>43776</v>
      </c>
      <c r="B601" s="24" t="s">
        <v>523</v>
      </c>
      <c r="C601" s="33" t="s">
        <v>653</v>
      </c>
      <c r="D601" s="24" t="s">
        <v>82</v>
      </c>
      <c r="E601" s="26">
        <v>926.1</v>
      </c>
      <c r="F601" s="27">
        <v>43790</v>
      </c>
    </row>
    <row r="602" spans="1:6" ht="39" thickBot="1" x14ac:dyDescent="0.25">
      <c r="A602" s="23">
        <v>43777</v>
      </c>
      <c r="B602" s="24" t="s">
        <v>524</v>
      </c>
      <c r="C602" s="33" t="s">
        <v>653</v>
      </c>
      <c r="D602" s="24" t="s">
        <v>83</v>
      </c>
      <c r="E602" s="26">
        <v>899.7</v>
      </c>
      <c r="F602" s="27">
        <v>43790</v>
      </c>
    </row>
    <row r="603" spans="1:6" ht="39" thickBot="1" x14ac:dyDescent="0.25">
      <c r="A603" s="23">
        <v>43777</v>
      </c>
      <c r="B603" s="24" t="s">
        <v>525</v>
      </c>
      <c r="C603" s="33" t="s">
        <v>653</v>
      </c>
      <c r="D603" s="24" t="s">
        <v>82</v>
      </c>
      <c r="E603" s="26">
        <v>979.5</v>
      </c>
      <c r="F603" s="27">
        <v>43790</v>
      </c>
    </row>
    <row r="604" spans="1:6" ht="26.25" thickBot="1" x14ac:dyDescent="0.25">
      <c r="A604" s="23">
        <v>43780</v>
      </c>
      <c r="B604" s="24" t="s">
        <v>526</v>
      </c>
      <c r="C604" s="25" t="s">
        <v>527</v>
      </c>
      <c r="D604" s="24" t="s">
        <v>81</v>
      </c>
      <c r="E604" s="26">
        <v>138</v>
      </c>
      <c r="F604" s="27">
        <v>43794</v>
      </c>
    </row>
    <row r="605" spans="1:6" ht="39" thickBot="1" x14ac:dyDescent="0.25">
      <c r="A605" s="23">
        <v>43781</v>
      </c>
      <c r="B605" s="24" t="s">
        <v>528</v>
      </c>
      <c r="C605" s="25" t="s">
        <v>655</v>
      </c>
      <c r="D605" s="24" t="s">
        <v>83</v>
      </c>
      <c r="E605" s="26">
        <v>543.83000000000004</v>
      </c>
      <c r="F605" s="27">
        <v>43782</v>
      </c>
    </row>
    <row r="606" spans="1:6" ht="26.25" thickBot="1" x14ac:dyDescent="0.25">
      <c r="A606" s="23">
        <v>43782</v>
      </c>
      <c r="B606" s="24" t="s">
        <v>43</v>
      </c>
      <c r="C606" s="25" t="s">
        <v>378</v>
      </c>
      <c r="D606" s="24" t="s">
        <v>85</v>
      </c>
      <c r="E606" s="26">
        <v>2851.96</v>
      </c>
      <c r="F606" s="27">
        <v>43790</v>
      </c>
    </row>
    <row r="607" spans="1:6" ht="26.25" thickBot="1" x14ac:dyDescent="0.25">
      <c r="A607" s="23">
        <v>43783</v>
      </c>
      <c r="B607" s="24" t="s">
        <v>529</v>
      </c>
      <c r="C607" s="24" t="s">
        <v>530</v>
      </c>
      <c r="D607" s="24" t="s">
        <v>83</v>
      </c>
      <c r="E607" s="26">
        <v>307.83999999999997</v>
      </c>
      <c r="F607" s="27">
        <v>43798</v>
      </c>
    </row>
    <row r="608" spans="1:6" ht="39" thickBot="1" x14ac:dyDescent="0.25">
      <c r="A608" s="23">
        <v>43787</v>
      </c>
      <c r="B608" s="24" t="s">
        <v>531</v>
      </c>
      <c r="C608" s="25" t="s">
        <v>656</v>
      </c>
      <c r="D608" s="24" t="s">
        <v>85</v>
      </c>
      <c r="E608" s="26">
        <v>2404.31</v>
      </c>
      <c r="F608" s="27">
        <v>43796</v>
      </c>
    </row>
    <row r="609" spans="1:6" ht="26.25" thickBot="1" x14ac:dyDescent="0.25">
      <c r="A609" s="23">
        <v>43787</v>
      </c>
      <c r="B609" s="24" t="s">
        <v>532</v>
      </c>
      <c r="C609" s="25" t="s">
        <v>527</v>
      </c>
      <c r="D609" s="24" t="s">
        <v>81</v>
      </c>
      <c r="E609" s="26">
        <v>138</v>
      </c>
      <c r="F609" s="27">
        <v>43796</v>
      </c>
    </row>
    <row r="610" spans="1:6" ht="26.25" thickBot="1" x14ac:dyDescent="0.25">
      <c r="A610" s="23">
        <v>43788</v>
      </c>
      <c r="B610" s="24" t="s">
        <v>533</v>
      </c>
      <c r="C610" s="24" t="s">
        <v>361</v>
      </c>
      <c r="D610" s="24" t="s">
        <v>96</v>
      </c>
      <c r="E610" s="26">
        <v>417.06</v>
      </c>
      <c r="F610" s="27">
        <v>43797</v>
      </c>
    </row>
    <row r="611" spans="1:6" ht="26.25" thickBot="1" x14ac:dyDescent="0.25">
      <c r="A611" s="23">
        <v>43788</v>
      </c>
      <c r="B611" s="24" t="s">
        <v>534</v>
      </c>
      <c r="C611" s="24" t="s">
        <v>361</v>
      </c>
      <c r="D611" s="24" t="s">
        <v>96</v>
      </c>
      <c r="E611" s="26">
        <v>684.64</v>
      </c>
      <c r="F611" s="27">
        <v>43797</v>
      </c>
    </row>
    <row r="612" spans="1:6" ht="26.25" thickBot="1" x14ac:dyDescent="0.25">
      <c r="A612" s="23">
        <v>43789</v>
      </c>
      <c r="B612" s="24" t="s">
        <v>535</v>
      </c>
      <c r="C612" s="29" t="s">
        <v>367</v>
      </c>
      <c r="D612" s="24" t="s">
        <v>97</v>
      </c>
      <c r="E612" s="26">
        <v>372.71</v>
      </c>
      <c r="F612" s="27">
        <v>43797</v>
      </c>
    </row>
    <row r="613" spans="1:6" ht="26.25" thickBot="1" x14ac:dyDescent="0.25">
      <c r="A613" s="23">
        <v>43789</v>
      </c>
      <c r="B613" s="24" t="s">
        <v>536</v>
      </c>
      <c r="C613" s="29" t="s">
        <v>367</v>
      </c>
      <c r="D613" s="24" t="s">
        <v>97</v>
      </c>
      <c r="E613" s="26">
        <v>321.54000000000002</v>
      </c>
      <c r="F613" s="27">
        <v>43797</v>
      </c>
    </row>
    <row r="614" spans="1:6" ht="26.25" thickBot="1" x14ac:dyDescent="0.25">
      <c r="A614" s="23">
        <v>43790</v>
      </c>
      <c r="B614" s="24" t="s">
        <v>537</v>
      </c>
      <c r="C614" s="24" t="s">
        <v>361</v>
      </c>
      <c r="D614" s="24" t="s">
        <v>96</v>
      </c>
      <c r="E614" s="26">
        <v>1116.5999999999999</v>
      </c>
      <c r="F614" s="27">
        <v>43797</v>
      </c>
    </row>
    <row r="615" spans="1:6" ht="26.25" thickBot="1" x14ac:dyDescent="0.25">
      <c r="A615" s="23">
        <v>43790</v>
      </c>
      <c r="B615" s="24" t="s">
        <v>538</v>
      </c>
      <c r="C615" s="24" t="s">
        <v>361</v>
      </c>
      <c r="D615" s="24" t="s">
        <v>96</v>
      </c>
      <c r="E615" s="26">
        <v>495.76</v>
      </c>
      <c r="F615" s="27">
        <v>43797</v>
      </c>
    </row>
    <row r="616" spans="1:6" ht="26.25" thickBot="1" x14ac:dyDescent="0.25">
      <c r="A616" s="23">
        <v>43790</v>
      </c>
      <c r="B616" s="24" t="s">
        <v>539</v>
      </c>
      <c r="C616" s="24" t="s">
        <v>361</v>
      </c>
      <c r="D616" s="24" t="s">
        <v>96</v>
      </c>
      <c r="E616" s="26">
        <v>59</v>
      </c>
      <c r="F616" s="27">
        <v>43797</v>
      </c>
    </row>
    <row r="617" spans="1:6" ht="26.25" thickBot="1" x14ac:dyDescent="0.25">
      <c r="A617" s="23">
        <v>43790</v>
      </c>
      <c r="B617" s="24" t="s">
        <v>540</v>
      </c>
      <c r="C617" s="24" t="s">
        <v>401</v>
      </c>
      <c r="D617" s="24" t="s">
        <v>95</v>
      </c>
      <c r="E617" s="26">
        <v>99.98</v>
      </c>
      <c r="F617" s="27">
        <v>43797</v>
      </c>
    </row>
    <row r="618" spans="1:6" ht="26.25" thickBot="1" x14ac:dyDescent="0.25">
      <c r="A618" s="23">
        <v>43790</v>
      </c>
      <c r="B618" s="24" t="s">
        <v>540</v>
      </c>
      <c r="C618" s="24" t="s">
        <v>401</v>
      </c>
      <c r="D618" s="24" t="s">
        <v>95</v>
      </c>
      <c r="E618" s="26">
        <v>99.98</v>
      </c>
      <c r="F618" s="27">
        <v>43823</v>
      </c>
    </row>
    <row r="619" spans="1:6" ht="26.25" thickBot="1" x14ac:dyDescent="0.25">
      <c r="A619" s="23">
        <v>43791</v>
      </c>
      <c r="B619" s="24" t="s">
        <v>541</v>
      </c>
      <c r="C619" s="24" t="s">
        <v>401</v>
      </c>
      <c r="D619" s="24" t="s">
        <v>95</v>
      </c>
      <c r="E619" s="26">
        <v>210.22</v>
      </c>
      <c r="F619" s="27">
        <v>43797</v>
      </c>
    </row>
    <row r="620" spans="1:6" ht="26.25" thickBot="1" x14ac:dyDescent="0.25">
      <c r="A620" s="23">
        <v>43791</v>
      </c>
      <c r="B620" s="24" t="s">
        <v>542</v>
      </c>
      <c r="C620" s="24" t="s">
        <v>401</v>
      </c>
      <c r="D620" s="24" t="s">
        <v>95</v>
      </c>
      <c r="E620" s="26">
        <v>194.43</v>
      </c>
      <c r="F620" s="27">
        <v>43797</v>
      </c>
    </row>
    <row r="621" spans="1:6" ht="26.25" thickBot="1" x14ac:dyDescent="0.25">
      <c r="A621" s="23">
        <v>43791</v>
      </c>
      <c r="B621" s="24" t="s">
        <v>543</v>
      </c>
      <c r="C621" s="24" t="s">
        <v>401</v>
      </c>
      <c r="D621" s="24" t="s">
        <v>95</v>
      </c>
      <c r="E621" s="26">
        <v>230.65</v>
      </c>
      <c r="F621" s="27">
        <v>43797</v>
      </c>
    </row>
    <row r="622" spans="1:6" ht="26.25" thickBot="1" x14ac:dyDescent="0.25">
      <c r="A622" s="23">
        <v>43791</v>
      </c>
      <c r="B622" s="24" t="s">
        <v>544</v>
      </c>
      <c r="C622" s="24" t="s">
        <v>401</v>
      </c>
      <c r="D622" s="24" t="s">
        <v>95</v>
      </c>
      <c r="E622" s="26">
        <v>201.64</v>
      </c>
      <c r="F622" s="27">
        <v>43797</v>
      </c>
    </row>
    <row r="623" spans="1:6" ht="26.25" thickBot="1" x14ac:dyDescent="0.25">
      <c r="A623" s="23">
        <v>43791</v>
      </c>
      <c r="B623" s="24" t="s">
        <v>545</v>
      </c>
      <c r="C623" s="24" t="s">
        <v>401</v>
      </c>
      <c r="D623" s="24" t="s">
        <v>95</v>
      </c>
      <c r="E623" s="26">
        <v>209.55</v>
      </c>
      <c r="F623" s="27">
        <v>43797</v>
      </c>
    </row>
    <row r="624" spans="1:6" ht="26.25" thickBot="1" x14ac:dyDescent="0.25">
      <c r="A624" s="23">
        <v>43791</v>
      </c>
      <c r="B624" s="24" t="s">
        <v>546</v>
      </c>
      <c r="C624" s="24" t="s">
        <v>415</v>
      </c>
      <c r="D624" s="24" t="s">
        <v>87</v>
      </c>
      <c r="E624" s="26">
        <v>264.93</v>
      </c>
      <c r="F624" s="27">
        <v>43794</v>
      </c>
    </row>
    <row r="625" spans="1:6" ht="51.75" thickBot="1" x14ac:dyDescent="0.25">
      <c r="A625" s="23">
        <v>43791</v>
      </c>
      <c r="B625" s="24" t="s">
        <v>547</v>
      </c>
      <c r="C625" s="24" t="s">
        <v>548</v>
      </c>
      <c r="D625" s="33" t="s">
        <v>677</v>
      </c>
      <c r="E625" s="26">
        <v>140</v>
      </c>
      <c r="F625" s="27">
        <v>43794</v>
      </c>
    </row>
    <row r="626" spans="1:6" ht="39" thickBot="1" x14ac:dyDescent="0.25">
      <c r="A626" s="23">
        <v>43792</v>
      </c>
      <c r="B626" s="24" t="s">
        <v>549</v>
      </c>
      <c r="C626" s="33" t="s">
        <v>653</v>
      </c>
      <c r="D626" s="24" t="s">
        <v>93</v>
      </c>
      <c r="E626" s="26">
        <v>53.44</v>
      </c>
      <c r="F626" s="27">
        <v>43795</v>
      </c>
    </row>
    <row r="627" spans="1:6" ht="39" thickBot="1" x14ac:dyDescent="0.25">
      <c r="A627" s="23">
        <v>43792</v>
      </c>
      <c r="B627" s="24" t="s">
        <v>550</v>
      </c>
      <c r="C627" s="33" t="s">
        <v>653</v>
      </c>
      <c r="D627" s="24" t="s">
        <v>82</v>
      </c>
      <c r="E627" s="26">
        <v>923.4</v>
      </c>
      <c r="F627" s="27">
        <v>43795</v>
      </c>
    </row>
    <row r="628" spans="1:6" ht="39" thickBot="1" x14ac:dyDescent="0.25">
      <c r="A628" s="23">
        <v>43792</v>
      </c>
      <c r="B628" s="24" t="s">
        <v>551</v>
      </c>
      <c r="C628" s="33" t="s">
        <v>653</v>
      </c>
      <c r="D628" s="24" t="s">
        <v>83</v>
      </c>
      <c r="E628" s="26">
        <v>726.64</v>
      </c>
      <c r="F628" s="27">
        <v>43795</v>
      </c>
    </row>
    <row r="629" spans="1:6" ht="39" thickBot="1" x14ac:dyDescent="0.25">
      <c r="A629" s="23">
        <v>43792</v>
      </c>
      <c r="B629" s="24" t="s">
        <v>552</v>
      </c>
      <c r="C629" s="33" t="s">
        <v>653</v>
      </c>
      <c r="D629" s="24" t="s">
        <v>83</v>
      </c>
      <c r="E629" s="26">
        <v>718.43</v>
      </c>
      <c r="F629" s="27">
        <v>43795</v>
      </c>
    </row>
    <row r="630" spans="1:6" ht="39" thickBot="1" x14ac:dyDescent="0.25">
      <c r="A630" s="23">
        <v>43792</v>
      </c>
      <c r="B630" s="24" t="s">
        <v>553</v>
      </c>
      <c r="C630" s="33" t="s">
        <v>653</v>
      </c>
      <c r="D630" s="24" t="s">
        <v>82</v>
      </c>
      <c r="E630" s="26">
        <v>933.22</v>
      </c>
      <c r="F630" s="27">
        <v>43795</v>
      </c>
    </row>
    <row r="631" spans="1:6" ht="39" thickBot="1" x14ac:dyDescent="0.25">
      <c r="A631" s="23">
        <v>43792</v>
      </c>
      <c r="B631" s="24" t="s">
        <v>554</v>
      </c>
      <c r="C631" s="33" t="s">
        <v>653</v>
      </c>
      <c r="D631" s="24" t="s">
        <v>93</v>
      </c>
      <c r="E631" s="26">
        <v>30.99</v>
      </c>
      <c r="F631" s="27">
        <v>43795</v>
      </c>
    </row>
    <row r="632" spans="1:6" ht="39" thickBot="1" x14ac:dyDescent="0.25">
      <c r="A632" s="23">
        <v>43792</v>
      </c>
      <c r="B632" s="24" t="s">
        <v>555</v>
      </c>
      <c r="C632" s="33" t="s">
        <v>653</v>
      </c>
      <c r="D632" s="24" t="s">
        <v>83</v>
      </c>
      <c r="E632" s="26">
        <v>342.4</v>
      </c>
      <c r="F632" s="27">
        <v>43795</v>
      </c>
    </row>
    <row r="633" spans="1:6" ht="26.25" thickBot="1" x14ac:dyDescent="0.25">
      <c r="A633" s="23">
        <v>43794</v>
      </c>
      <c r="B633" s="24" t="s">
        <v>556</v>
      </c>
      <c r="C633" s="25" t="s">
        <v>527</v>
      </c>
      <c r="D633" s="24" t="s">
        <v>81</v>
      </c>
      <c r="E633" s="26">
        <v>138</v>
      </c>
      <c r="F633" s="27">
        <v>43796</v>
      </c>
    </row>
    <row r="634" spans="1:6" ht="26.25" thickBot="1" x14ac:dyDescent="0.25">
      <c r="A634" s="23">
        <v>43794</v>
      </c>
      <c r="B634" s="24" t="s">
        <v>558</v>
      </c>
      <c r="C634" s="29" t="s">
        <v>459</v>
      </c>
      <c r="D634" s="24" t="s">
        <v>99</v>
      </c>
      <c r="E634" s="26">
        <v>143.49</v>
      </c>
      <c r="F634" s="27">
        <v>43796</v>
      </c>
    </row>
    <row r="635" spans="1:6" ht="26.25" thickBot="1" x14ac:dyDescent="0.25">
      <c r="A635" s="23">
        <v>43795</v>
      </c>
      <c r="B635" s="24" t="s">
        <v>557</v>
      </c>
      <c r="C635" s="24" t="s">
        <v>361</v>
      </c>
      <c r="D635" s="24" t="s">
        <v>96</v>
      </c>
      <c r="E635" s="26">
        <v>1190.4000000000001</v>
      </c>
      <c r="F635" s="27">
        <v>43795</v>
      </c>
    </row>
    <row r="636" spans="1:6" ht="39" thickBot="1" x14ac:dyDescent="0.25">
      <c r="A636" s="23">
        <v>43795</v>
      </c>
      <c r="B636" s="24" t="s">
        <v>559</v>
      </c>
      <c r="C636" s="25" t="s">
        <v>457</v>
      </c>
      <c r="D636" s="24" t="s">
        <v>94</v>
      </c>
      <c r="E636" s="26">
        <v>91.5</v>
      </c>
      <c r="F636" s="27">
        <v>43796</v>
      </c>
    </row>
    <row r="637" spans="1:6" ht="39" thickBot="1" x14ac:dyDescent="0.25">
      <c r="A637" s="23">
        <v>43795</v>
      </c>
      <c r="B637" s="24" t="s">
        <v>560</v>
      </c>
      <c r="C637" s="25" t="s">
        <v>365</v>
      </c>
      <c r="D637" s="29" t="s">
        <v>271</v>
      </c>
      <c r="E637" s="26">
        <v>69.2</v>
      </c>
      <c r="F637" s="27">
        <v>43796</v>
      </c>
    </row>
    <row r="638" spans="1:6" ht="39" thickBot="1" x14ac:dyDescent="0.25">
      <c r="A638" s="23">
        <v>43797</v>
      </c>
      <c r="B638" s="24" t="s">
        <v>561</v>
      </c>
      <c r="C638" s="34" t="s">
        <v>514</v>
      </c>
      <c r="D638" s="24" t="s">
        <v>83</v>
      </c>
      <c r="E638" s="26">
        <v>224</v>
      </c>
      <c r="F638" s="27">
        <v>43798</v>
      </c>
    </row>
    <row r="639" spans="1:6" ht="39" thickBot="1" x14ac:dyDescent="0.25">
      <c r="A639" s="23">
        <v>43798</v>
      </c>
      <c r="B639" s="24" t="s">
        <v>562</v>
      </c>
      <c r="C639" s="25" t="s">
        <v>655</v>
      </c>
      <c r="D639" s="24" t="s">
        <v>83</v>
      </c>
      <c r="E639" s="26">
        <v>615</v>
      </c>
      <c r="F639" s="27">
        <v>43802</v>
      </c>
    </row>
    <row r="640" spans="1:6" ht="39" thickBot="1" x14ac:dyDescent="0.25">
      <c r="A640" s="23">
        <v>43798</v>
      </c>
      <c r="B640" s="24" t="s">
        <v>307</v>
      </c>
      <c r="C640" s="34" t="s">
        <v>563</v>
      </c>
      <c r="D640" s="24" t="s">
        <v>152</v>
      </c>
      <c r="E640" s="26">
        <v>24</v>
      </c>
      <c r="F640" s="27">
        <v>43802</v>
      </c>
    </row>
    <row r="641" spans="1:6" ht="26.25" thickBot="1" x14ac:dyDescent="0.25">
      <c r="A641" s="23">
        <v>43799</v>
      </c>
      <c r="B641" s="24" t="s">
        <v>564</v>
      </c>
      <c r="C641" s="34" t="s">
        <v>465</v>
      </c>
      <c r="D641" s="24" t="s">
        <v>85</v>
      </c>
      <c r="E641" s="26">
        <v>3331.67</v>
      </c>
      <c r="F641" s="27">
        <v>43796</v>
      </c>
    </row>
    <row r="642" spans="1:6" ht="26.25" thickBot="1" x14ac:dyDescent="0.25">
      <c r="A642" s="23">
        <v>43801</v>
      </c>
      <c r="B642" s="24" t="s">
        <v>565</v>
      </c>
      <c r="C642" s="24" t="s">
        <v>566</v>
      </c>
      <c r="D642" s="29" t="s">
        <v>271</v>
      </c>
      <c r="E642" s="26">
        <v>54.2</v>
      </c>
      <c r="F642" s="27">
        <v>43802</v>
      </c>
    </row>
    <row r="643" spans="1:6" ht="26.25" thickBot="1" x14ac:dyDescent="0.25">
      <c r="A643" s="23">
        <v>43801</v>
      </c>
      <c r="B643" s="24" t="s">
        <v>567</v>
      </c>
      <c r="C643" s="29" t="s">
        <v>367</v>
      </c>
      <c r="D643" s="24" t="s">
        <v>97</v>
      </c>
      <c r="E643" s="26">
        <v>463.15</v>
      </c>
      <c r="F643" s="27">
        <v>43812</v>
      </c>
    </row>
    <row r="644" spans="1:6" ht="26.25" thickBot="1" x14ac:dyDescent="0.25">
      <c r="A644" s="23">
        <v>43802</v>
      </c>
      <c r="B644" s="24" t="s">
        <v>568</v>
      </c>
      <c r="C644" s="29" t="s">
        <v>367</v>
      </c>
      <c r="D644" s="24" t="s">
        <v>97</v>
      </c>
      <c r="E644" s="26">
        <v>494.94</v>
      </c>
      <c r="F644" s="27">
        <v>43812</v>
      </c>
    </row>
    <row r="645" spans="1:6" ht="26.25" thickBot="1" x14ac:dyDescent="0.25">
      <c r="A645" s="23">
        <v>43802</v>
      </c>
      <c r="B645" s="24" t="s">
        <v>569</v>
      </c>
      <c r="C645" s="25" t="s">
        <v>517</v>
      </c>
      <c r="D645" s="24" t="s">
        <v>85</v>
      </c>
      <c r="E645" s="26">
        <v>1420</v>
      </c>
      <c r="F645" s="27">
        <v>43802</v>
      </c>
    </row>
    <row r="646" spans="1:6" ht="26.25" thickBot="1" x14ac:dyDescent="0.25">
      <c r="A646" s="23">
        <v>43802</v>
      </c>
      <c r="B646" s="24" t="s">
        <v>570</v>
      </c>
      <c r="C646" s="24" t="s">
        <v>415</v>
      </c>
      <c r="D646" s="24" t="s">
        <v>87</v>
      </c>
      <c r="E646" s="26">
        <v>173.27</v>
      </c>
      <c r="F646" s="27">
        <v>43802</v>
      </c>
    </row>
    <row r="647" spans="1:6" ht="39" thickBot="1" x14ac:dyDescent="0.25">
      <c r="A647" s="23">
        <v>43802</v>
      </c>
      <c r="B647" s="24" t="s">
        <v>571</v>
      </c>
      <c r="C647" s="25" t="s">
        <v>572</v>
      </c>
      <c r="D647" s="24" t="s">
        <v>84</v>
      </c>
      <c r="E647" s="26">
        <v>811</v>
      </c>
      <c r="F647" s="27">
        <v>43812</v>
      </c>
    </row>
    <row r="648" spans="1:6" ht="26.25" thickBot="1" x14ac:dyDescent="0.25">
      <c r="A648" s="23">
        <v>43803</v>
      </c>
      <c r="B648" s="24" t="s">
        <v>573</v>
      </c>
      <c r="C648" s="29" t="s">
        <v>367</v>
      </c>
      <c r="D648" s="24" t="s">
        <v>97</v>
      </c>
      <c r="E648" s="26">
        <v>280.47000000000003</v>
      </c>
      <c r="F648" s="27">
        <v>43812</v>
      </c>
    </row>
    <row r="649" spans="1:6" ht="26.25" thickBot="1" x14ac:dyDescent="0.25">
      <c r="A649" s="23">
        <v>43809</v>
      </c>
      <c r="B649" s="24" t="s">
        <v>574</v>
      </c>
      <c r="C649" s="25" t="s">
        <v>575</v>
      </c>
      <c r="D649" s="29" t="s">
        <v>93</v>
      </c>
      <c r="E649" s="26">
        <v>279.2</v>
      </c>
      <c r="F649" s="27">
        <v>43816</v>
      </c>
    </row>
    <row r="650" spans="1:6" ht="26.25" thickBot="1" x14ac:dyDescent="0.25">
      <c r="A650" s="23">
        <v>43810</v>
      </c>
      <c r="B650" s="24" t="s">
        <v>576</v>
      </c>
      <c r="C650" s="25" t="s">
        <v>527</v>
      </c>
      <c r="D650" s="24" t="s">
        <v>81</v>
      </c>
      <c r="E650" s="26">
        <v>69</v>
      </c>
      <c r="F650" s="27">
        <v>43816</v>
      </c>
    </row>
    <row r="651" spans="1:6" ht="39" thickBot="1" x14ac:dyDescent="0.25">
      <c r="A651" s="23">
        <v>43810</v>
      </c>
      <c r="B651" s="24" t="s">
        <v>577</v>
      </c>
      <c r="C651" s="24" t="s">
        <v>578</v>
      </c>
      <c r="D651" s="29" t="s">
        <v>167</v>
      </c>
      <c r="E651" s="26">
        <v>204.93</v>
      </c>
      <c r="F651" s="27">
        <v>43810</v>
      </c>
    </row>
    <row r="652" spans="1:6" ht="39" thickBot="1" x14ac:dyDescent="0.25">
      <c r="A652" s="23">
        <v>43810</v>
      </c>
      <c r="B652" s="24" t="s">
        <v>579</v>
      </c>
      <c r="C652" s="25" t="s">
        <v>578</v>
      </c>
      <c r="D652" s="24" t="s">
        <v>167</v>
      </c>
      <c r="E652" s="26">
        <v>709.58</v>
      </c>
      <c r="F652" s="27">
        <v>43810</v>
      </c>
    </row>
    <row r="653" spans="1:6" ht="39" thickBot="1" x14ac:dyDescent="0.25">
      <c r="A653" s="23">
        <v>43810</v>
      </c>
      <c r="B653" s="24" t="s">
        <v>424</v>
      </c>
      <c r="C653" s="25" t="s">
        <v>578</v>
      </c>
      <c r="D653" s="24" t="s">
        <v>82</v>
      </c>
      <c r="E653" s="26">
        <v>449.7</v>
      </c>
      <c r="F653" s="27">
        <v>43810</v>
      </c>
    </row>
    <row r="654" spans="1:6" ht="39" thickBot="1" x14ac:dyDescent="0.25">
      <c r="A654" s="23">
        <v>43810</v>
      </c>
      <c r="B654" s="24" t="s">
        <v>580</v>
      </c>
      <c r="C654" s="25" t="s">
        <v>578</v>
      </c>
      <c r="D654" s="24" t="s">
        <v>167</v>
      </c>
      <c r="E654" s="26">
        <v>789.76</v>
      </c>
      <c r="F654" s="27">
        <v>43810</v>
      </c>
    </row>
    <row r="655" spans="1:6" ht="39" thickBot="1" x14ac:dyDescent="0.25">
      <c r="A655" s="23">
        <v>43810</v>
      </c>
      <c r="B655" s="24" t="s">
        <v>581</v>
      </c>
      <c r="C655" s="24" t="s">
        <v>578</v>
      </c>
      <c r="D655" s="24" t="s">
        <v>83</v>
      </c>
      <c r="E655" s="26">
        <v>490.62</v>
      </c>
      <c r="F655" s="27">
        <v>43810</v>
      </c>
    </row>
    <row r="656" spans="1:6" ht="26.25" thickBot="1" x14ac:dyDescent="0.25">
      <c r="A656" s="23">
        <v>43810</v>
      </c>
      <c r="B656" s="24" t="s">
        <v>43</v>
      </c>
      <c r="C656" s="25" t="s">
        <v>378</v>
      </c>
      <c r="D656" s="24" t="s">
        <v>85</v>
      </c>
      <c r="E656" s="26">
        <v>3258.96</v>
      </c>
      <c r="F656" s="27">
        <v>43818</v>
      </c>
    </row>
    <row r="657" spans="1:6" ht="39" thickBot="1" x14ac:dyDescent="0.25">
      <c r="A657" s="23">
        <v>43811</v>
      </c>
      <c r="B657" s="24" t="s">
        <v>582</v>
      </c>
      <c r="C657" s="25" t="s">
        <v>572</v>
      </c>
      <c r="D657" s="24" t="s">
        <v>84</v>
      </c>
      <c r="E657" s="26">
        <v>578.79999999999995</v>
      </c>
      <c r="F657" s="27">
        <v>43816</v>
      </c>
    </row>
    <row r="658" spans="1:6" ht="26.25" thickBot="1" x14ac:dyDescent="0.25">
      <c r="A658" s="23">
        <v>43812</v>
      </c>
      <c r="B658" s="24" t="s">
        <v>583</v>
      </c>
      <c r="C658" s="24" t="s">
        <v>584</v>
      </c>
      <c r="D658" s="29" t="s">
        <v>271</v>
      </c>
      <c r="E658" s="26">
        <v>260</v>
      </c>
      <c r="F658" s="27">
        <v>43816</v>
      </c>
    </row>
    <row r="659" spans="1:6" ht="26.25" thickBot="1" x14ac:dyDescent="0.25">
      <c r="A659" s="23">
        <v>43815</v>
      </c>
      <c r="B659" s="24" t="s">
        <v>585</v>
      </c>
      <c r="C659" s="25" t="s">
        <v>527</v>
      </c>
      <c r="D659" s="24" t="s">
        <v>81</v>
      </c>
      <c r="E659" s="26">
        <v>69</v>
      </c>
      <c r="F659" s="27">
        <v>43818</v>
      </c>
    </row>
    <row r="660" spans="1:6" ht="39" thickBot="1" x14ac:dyDescent="0.25">
      <c r="A660" s="23">
        <v>43815</v>
      </c>
      <c r="B660" s="24" t="s">
        <v>586</v>
      </c>
      <c r="C660" s="25" t="s">
        <v>656</v>
      </c>
      <c r="D660" s="24" t="s">
        <v>85</v>
      </c>
      <c r="E660" s="26">
        <v>2404.31</v>
      </c>
      <c r="F660" s="27">
        <v>43819</v>
      </c>
    </row>
    <row r="661" spans="1:6" ht="26.25" thickBot="1" x14ac:dyDescent="0.25">
      <c r="A661" s="23">
        <v>43815</v>
      </c>
      <c r="B661" s="24" t="s">
        <v>43</v>
      </c>
      <c r="C661" s="25" t="s">
        <v>437</v>
      </c>
      <c r="D661" s="24" t="s">
        <v>85</v>
      </c>
      <c r="E661" s="26">
        <v>2565</v>
      </c>
      <c r="F661" s="27">
        <v>43819</v>
      </c>
    </row>
    <row r="662" spans="1:6" ht="26.25" thickBot="1" x14ac:dyDescent="0.25">
      <c r="A662" s="23">
        <v>43815</v>
      </c>
      <c r="B662" s="24" t="s">
        <v>43</v>
      </c>
      <c r="C662" s="25" t="s">
        <v>437</v>
      </c>
      <c r="D662" s="24" t="s">
        <v>85</v>
      </c>
      <c r="E662" s="26">
        <v>2629.66</v>
      </c>
      <c r="F662" s="27">
        <v>43819</v>
      </c>
    </row>
    <row r="663" spans="1:6" ht="26.25" thickBot="1" x14ac:dyDescent="0.25">
      <c r="A663" s="23">
        <v>43815</v>
      </c>
      <c r="B663" s="24" t="s">
        <v>587</v>
      </c>
      <c r="C663" s="25" t="s">
        <v>588</v>
      </c>
      <c r="D663" s="24" t="s">
        <v>167</v>
      </c>
      <c r="E663" s="26">
        <v>500</v>
      </c>
      <c r="F663" s="27">
        <v>43816</v>
      </c>
    </row>
    <row r="664" spans="1:6" ht="39" thickBot="1" x14ac:dyDescent="0.25">
      <c r="A664" s="23">
        <v>43815</v>
      </c>
      <c r="B664" s="24" t="s">
        <v>296</v>
      </c>
      <c r="C664" s="24" t="s">
        <v>589</v>
      </c>
      <c r="D664" s="29" t="s">
        <v>590</v>
      </c>
      <c r="E664" s="26">
        <v>1900</v>
      </c>
      <c r="F664" s="27">
        <v>43816</v>
      </c>
    </row>
    <row r="665" spans="1:6" ht="39" thickBot="1" x14ac:dyDescent="0.25">
      <c r="A665" s="23">
        <v>43815</v>
      </c>
      <c r="B665" s="24" t="s">
        <v>591</v>
      </c>
      <c r="C665" s="34" t="s">
        <v>563</v>
      </c>
      <c r="D665" s="24" t="s">
        <v>152</v>
      </c>
      <c r="E665" s="26">
        <v>155</v>
      </c>
      <c r="F665" s="27">
        <v>43816</v>
      </c>
    </row>
    <row r="666" spans="1:6" ht="26.25" thickBot="1" x14ac:dyDescent="0.25">
      <c r="A666" s="23">
        <v>43816</v>
      </c>
      <c r="B666" s="24" t="s">
        <v>592</v>
      </c>
      <c r="C666" s="29" t="s">
        <v>459</v>
      </c>
      <c r="D666" s="24" t="s">
        <v>99</v>
      </c>
      <c r="E666" s="26">
        <v>902.76</v>
      </c>
      <c r="F666" s="27">
        <v>43816</v>
      </c>
    </row>
    <row r="667" spans="1:6" ht="26.25" thickBot="1" x14ac:dyDescent="0.25">
      <c r="A667" s="23">
        <v>43816</v>
      </c>
      <c r="B667" s="24" t="s">
        <v>593</v>
      </c>
      <c r="C667" s="24" t="s">
        <v>594</v>
      </c>
      <c r="D667" s="24" t="s">
        <v>167</v>
      </c>
      <c r="E667" s="26">
        <v>1029</v>
      </c>
      <c r="F667" s="27">
        <v>43816</v>
      </c>
    </row>
    <row r="668" spans="1:6" ht="26.25" thickBot="1" x14ac:dyDescent="0.25">
      <c r="A668" s="23">
        <v>43816</v>
      </c>
      <c r="B668" s="24" t="s">
        <v>595</v>
      </c>
      <c r="C668" s="24" t="s">
        <v>361</v>
      </c>
      <c r="D668" s="24" t="s">
        <v>96</v>
      </c>
      <c r="E668" s="26">
        <v>1215</v>
      </c>
      <c r="F668" s="27">
        <v>43822</v>
      </c>
    </row>
    <row r="669" spans="1:6" ht="26.25" thickBot="1" x14ac:dyDescent="0.25">
      <c r="A669" s="23">
        <v>43817</v>
      </c>
      <c r="B669" s="24" t="s">
        <v>159</v>
      </c>
      <c r="C669" s="29" t="s">
        <v>596</v>
      </c>
      <c r="D669" s="33" t="s">
        <v>456</v>
      </c>
      <c r="E669" s="26">
        <v>1000</v>
      </c>
      <c r="F669" s="27">
        <v>43817</v>
      </c>
    </row>
    <row r="670" spans="1:6" ht="26.25" thickBot="1" x14ac:dyDescent="0.25">
      <c r="A670" s="23">
        <v>43817</v>
      </c>
      <c r="B670" s="24" t="s">
        <v>597</v>
      </c>
      <c r="C670" s="24" t="s">
        <v>361</v>
      </c>
      <c r="D670" s="24" t="s">
        <v>96</v>
      </c>
      <c r="E670" s="26">
        <v>495.76</v>
      </c>
      <c r="F670" s="27">
        <v>43822</v>
      </c>
    </row>
    <row r="671" spans="1:6" ht="26.25" thickBot="1" x14ac:dyDescent="0.25">
      <c r="A671" s="23">
        <v>43818</v>
      </c>
      <c r="B671" s="24" t="s">
        <v>598</v>
      </c>
      <c r="C671" s="24" t="s">
        <v>361</v>
      </c>
      <c r="D671" s="24" t="s">
        <v>96</v>
      </c>
      <c r="E671" s="26">
        <v>354.1</v>
      </c>
      <c r="F671" s="27">
        <v>43822</v>
      </c>
    </row>
    <row r="672" spans="1:6" ht="26.25" thickBot="1" x14ac:dyDescent="0.25">
      <c r="A672" s="23">
        <v>43818</v>
      </c>
      <c r="B672" s="24" t="s">
        <v>599</v>
      </c>
      <c r="C672" s="24" t="s">
        <v>361</v>
      </c>
      <c r="D672" s="24" t="s">
        <v>96</v>
      </c>
      <c r="E672" s="26">
        <v>796.8</v>
      </c>
      <c r="F672" s="27">
        <v>43822</v>
      </c>
    </row>
    <row r="673" spans="1:6" ht="26.25" thickBot="1" x14ac:dyDescent="0.25">
      <c r="A673" s="23">
        <v>43818</v>
      </c>
      <c r="B673" s="24" t="s">
        <v>600</v>
      </c>
      <c r="C673" s="24" t="s">
        <v>361</v>
      </c>
      <c r="D673" s="24" t="s">
        <v>96</v>
      </c>
      <c r="E673" s="26">
        <v>59</v>
      </c>
      <c r="F673" s="27">
        <v>43822</v>
      </c>
    </row>
    <row r="674" spans="1:6" ht="26.25" thickBot="1" x14ac:dyDescent="0.25">
      <c r="A674" s="23">
        <v>43818</v>
      </c>
      <c r="B674" s="24" t="s">
        <v>601</v>
      </c>
      <c r="C674" s="29" t="s">
        <v>367</v>
      </c>
      <c r="D674" s="24" t="s">
        <v>97</v>
      </c>
      <c r="E674" s="26">
        <v>343.81</v>
      </c>
      <c r="F674" s="27">
        <v>43819</v>
      </c>
    </row>
    <row r="675" spans="1:6" ht="26.25" thickBot="1" x14ac:dyDescent="0.25">
      <c r="A675" s="23">
        <v>43818</v>
      </c>
      <c r="B675" s="24" t="s">
        <v>602</v>
      </c>
      <c r="C675" s="29" t="s">
        <v>367</v>
      </c>
      <c r="D675" s="24" t="s">
        <v>97</v>
      </c>
      <c r="E675" s="26">
        <v>315.17</v>
      </c>
      <c r="F675" s="27">
        <v>43819</v>
      </c>
    </row>
    <row r="676" spans="1:6" ht="26.25" thickBot="1" x14ac:dyDescent="0.25">
      <c r="A676" s="23">
        <v>43819</v>
      </c>
      <c r="B676" s="24" t="s">
        <v>603</v>
      </c>
      <c r="C676" s="25" t="s">
        <v>517</v>
      </c>
      <c r="D676" s="24" t="s">
        <v>85</v>
      </c>
      <c r="E676" s="26">
        <v>1420</v>
      </c>
      <c r="F676" s="27">
        <v>43819</v>
      </c>
    </row>
    <row r="677" spans="1:6" ht="26.25" thickBot="1" x14ac:dyDescent="0.25">
      <c r="A677" s="23">
        <v>43819</v>
      </c>
      <c r="B677" s="24" t="s">
        <v>604</v>
      </c>
      <c r="C677" s="24" t="s">
        <v>415</v>
      </c>
      <c r="D677" s="24" t="s">
        <v>87</v>
      </c>
      <c r="E677" s="26">
        <v>689.93</v>
      </c>
      <c r="F677" s="27">
        <v>43819</v>
      </c>
    </row>
    <row r="678" spans="1:6" ht="39" thickBot="1" x14ac:dyDescent="0.25">
      <c r="A678" s="23">
        <v>43819</v>
      </c>
      <c r="B678" s="24" t="s">
        <v>605</v>
      </c>
      <c r="C678" s="25" t="s">
        <v>655</v>
      </c>
      <c r="D678" s="24" t="s">
        <v>83</v>
      </c>
      <c r="E678" s="26">
        <v>398.75</v>
      </c>
      <c r="F678" s="27">
        <v>43822</v>
      </c>
    </row>
    <row r="679" spans="1:6" ht="26.25" thickBot="1" x14ac:dyDescent="0.25">
      <c r="A679" s="23">
        <v>43819</v>
      </c>
      <c r="B679" s="24" t="s">
        <v>606</v>
      </c>
      <c r="C679" s="25" t="s">
        <v>527</v>
      </c>
      <c r="D679" s="24" t="s">
        <v>81</v>
      </c>
      <c r="E679" s="26">
        <v>552</v>
      </c>
      <c r="F679" s="27">
        <v>43825</v>
      </c>
    </row>
    <row r="680" spans="1:6" ht="26.25" thickBot="1" x14ac:dyDescent="0.25">
      <c r="A680" s="23">
        <v>43822</v>
      </c>
      <c r="B680" s="24" t="s">
        <v>607</v>
      </c>
      <c r="C680" s="24" t="s">
        <v>401</v>
      </c>
      <c r="D680" s="24" t="s">
        <v>95</v>
      </c>
      <c r="E680" s="26">
        <v>210.22</v>
      </c>
      <c r="F680" s="27">
        <v>43823</v>
      </c>
    </row>
    <row r="681" spans="1:6" ht="26.25" thickBot="1" x14ac:dyDescent="0.25">
      <c r="A681" s="23">
        <v>43822</v>
      </c>
      <c r="B681" s="24" t="s">
        <v>608</v>
      </c>
      <c r="C681" s="24" t="s">
        <v>401</v>
      </c>
      <c r="D681" s="24" t="s">
        <v>95</v>
      </c>
      <c r="E681" s="26">
        <v>209.57</v>
      </c>
      <c r="F681" s="27">
        <v>43823</v>
      </c>
    </row>
    <row r="682" spans="1:6" ht="26.25" thickBot="1" x14ac:dyDescent="0.25">
      <c r="A682" s="23">
        <v>43822</v>
      </c>
      <c r="B682" s="24" t="s">
        <v>609</v>
      </c>
      <c r="C682" s="24" t="s">
        <v>401</v>
      </c>
      <c r="D682" s="24" t="s">
        <v>95</v>
      </c>
      <c r="E682" s="26">
        <v>228.22</v>
      </c>
      <c r="F682" s="27">
        <v>43823</v>
      </c>
    </row>
    <row r="683" spans="1:6" ht="26.25" thickBot="1" x14ac:dyDescent="0.25">
      <c r="A683" s="23">
        <v>43822</v>
      </c>
      <c r="B683" s="24" t="s">
        <v>610</v>
      </c>
      <c r="C683" s="24" t="s">
        <v>401</v>
      </c>
      <c r="D683" s="24" t="s">
        <v>95</v>
      </c>
      <c r="E683" s="26">
        <v>201.64</v>
      </c>
      <c r="F683" s="27">
        <v>43823</v>
      </c>
    </row>
    <row r="684" spans="1:6" ht="26.25" thickBot="1" x14ac:dyDescent="0.25">
      <c r="A684" s="23">
        <v>43822</v>
      </c>
      <c r="B684" s="24" t="s">
        <v>611</v>
      </c>
      <c r="C684" s="24" t="s">
        <v>401</v>
      </c>
      <c r="D684" s="24" t="s">
        <v>95</v>
      </c>
      <c r="E684" s="26">
        <v>209.55</v>
      </c>
      <c r="F684" s="27">
        <v>43823</v>
      </c>
    </row>
    <row r="685" spans="1:6" ht="26.25" thickBot="1" x14ac:dyDescent="0.25">
      <c r="A685" s="23">
        <v>43822</v>
      </c>
      <c r="B685" s="24" t="s">
        <v>612</v>
      </c>
      <c r="C685" s="25" t="s">
        <v>613</v>
      </c>
      <c r="D685" s="29" t="s">
        <v>312</v>
      </c>
      <c r="E685" s="26">
        <v>1650</v>
      </c>
      <c r="F685" s="27">
        <v>43822</v>
      </c>
    </row>
    <row r="686" spans="1:6" ht="26.25" thickBot="1" x14ac:dyDescent="0.25">
      <c r="A686" s="23">
        <v>43828</v>
      </c>
      <c r="B686" s="24" t="s">
        <v>683</v>
      </c>
      <c r="C686" s="33" t="s">
        <v>684</v>
      </c>
      <c r="D686" s="33" t="s">
        <v>685</v>
      </c>
      <c r="E686" s="26">
        <v>85.32</v>
      </c>
      <c r="F686" s="27">
        <v>43859</v>
      </c>
    </row>
    <row r="687" spans="1:6" ht="39" thickBot="1" x14ac:dyDescent="0.25">
      <c r="A687" s="23">
        <v>43829</v>
      </c>
      <c r="B687" s="24" t="s">
        <v>614</v>
      </c>
      <c r="C687" s="25" t="s">
        <v>365</v>
      </c>
      <c r="D687" s="29" t="s">
        <v>271</v>
      </c>
      <c r="E687" s="26">
        <v>344.26</v>
      </c>
      <c r="F687" s="27">
        <v>43829</v>
      </c>
    </row>
    <row r="688" spans="1:6" ht="26.25" thickBot="1" x14ac:dyDescent="0.25">
      <c r="A688" s="23">
        <v>43829</v>
      </c>
      <c r="B688" s="24" t="s">
        <v>615</v>
      </c>
      <c r="C688" s="34" t="s">
        <v>465</v>
      </c>
      <c r="D688" s="24" t="s">
        <v>85</v>
      </c>
      <c r="E688" s="26">
        <v>3331.67</v>
      </c>
      <c r="F688" s="27">
        <v>43819</v>
      </c>
    </row>
    <row r="689" spans="1:6" ht="15" thickBot="1" x14ac:dyDescent="0.25">
      <c r="A689" s="69" t="s">
        <v>9</v>
      </c>
      <c r="B689" s="71"/>
      <c r="C689" s="71"/>
      <c r="D689" s="70"/>
      <c r="E689" s="72">
        <f>SUM(E118:E688)</f>
        <v>385171.29000000004</v>
      </c>
      <c r="F689" s="73"/>
    </row>
    <row r="690" spans="1:6" x14ac:dyDescent="0.2">
      <c r="A690" s="39"/>
      <c r="B690" s="39"/>
      <c r="C690" s="39"/>
      <c r="D690" s="39"/>
      <c r="E690" s="44"/>
      <c r="F690" s="44"/>
    </row>
    <row r="691" spans="1:6" x14ac:dyDescent="0.2">
      <c r="A691" s="39"/>
      <c r="B691" s="39"/>
      <c r="C691" s="39"/>
      <c r="D691" s="39"/>
      <c r="E691" s="44"/>
      <c r="F691" s="44"/>
    </row>
    <row r="692" spans="1:6" x14ac:dyDescent="0.2">
      <c r="A692" s="39"/>
      <c r="B692" s="39"/>
      <c r="C692" s="39"/>
      <c r="D692" s="39"/>
      <c r="E692" s="44"/>
      <c r="F692" s="44"/>
    </row>
    <row r="693" spans="1:6" x14ac:dyDescent="0.2">
      <c r="A693" s="39"/>
      <c r="B693" s="39"/>
      <c r="C693" s="39"/>
      <c r="D693" s="39"/>
      <c r="E693" s="44"/>
      <c r="F693" s="44"/>
    </row>
    <row r="694" spans="1:6" x14ac:dyDescent="0.2">
      <c r="A694" s="39"/>
      <c r="B694" s="39"/>
      <c r="C694" s="39"/>
      <c r="D694" s="39"/>
      <c r="E694" s="44"/>
      <c r="F694" s="44"/>
    </row>
    <row r="695" spans="1:6" x14ac:dyDescent="0.2">
      <c r="A695" s="39"/>
      <c r="B695" s="39"/>
      <c r="C695" s="39"/>
      <c r="D695" s="39"/>
      <c r="E695" s="44"/>
      <c r="F695" s="44"/>
    </row>
    <row r="696" spans="1:6" x14ac:dyDescent="0.2">
      <c r="A696" s="1"/>
      <c r="B696" s="5"/>
      <c r="C696" s="5"/>
      <c r="D696" s="5"/>
      <c r="E696" s="5"/>
      <c r="F696" s="5"/>
    </row>
    <row r="697" spans="1:6" x14ac:dyDescent="0.2">
      <c r="A697" s="1"/>
      <c r="B697" s="5"/>
      <c r="C697" s="5"/>
      <c r="D697" s="5"/>
      <c r="E697" s="5"/>
      <c r="F697" s="5"/>
    </row>
    <row r="698" spans="1:6" x14ac:dyDescent="0.2">
      <c r="A698" s="1"/>
      <c r="B698" s="5"/>
      <c r="C698" s="5"/>
      <c r="D698" s="5"/>
      <c r="E698" s="5"/>
      <c r="F698" s="5"/>
    </row>
    <row r="699" spans="1:6" x14ac:dyDescent="0.2">
      <c r="A699" s="1"/>
      <c r="B699" s="5"/>
      <c r="C699" s="5"/>
      <c r="D699" s="5"/>
      <c r="E699" s="5"/>
      <c r="F699" s="5"/>
    </row>
    <row r="700" spans="1:6" ht="45.75" customHeight="1" x14ac:dyDescent="0.2">
      <c r="A700" s="74" t="s">
        <v>30</v>
      </c>
      <c r="B700" s="74"/>
      <c r="C700" s="74"/>
      <c r="D700" s="74"/>
      <c r="E700" s="74"/>
      <c r="F700" s="74"/>
    </row>
    <row r="701" spans="1:6" x14ac:dyDescent="0.2">
      <c r="A701" s="19"/>
      <c r="B701" s="19"/>
      <c r="C701" s="19"/>
      <c r="D701" s="19"/>
      <c r="E701" s="19"/>
      <c r="F701" s="19"/>
    </row>
    <row r="702" spans="1:6" x14ac:dyDescent="0.2">
      <c r="A702" s="19"/>
      <c r="B702" s="19"/>
      <c r="C702" s="19"/>
      <c r="D702" s="19"/>
      <c r="E702" s="19"/>
      <c r="F702" s="19"/>
    </row>
    <row r="703" spans="1:6" x14ac:dyDescent="0.2">
      <c r="A703" s="48" t="s">
        <v>616</v>
      </c>
      <c r="B703" s="48"/>
      <c r="C703" s="48"/>
      <c r="D703" s="48"/>
      <c r="E703" s="48"/>
      <c r="F703" s="48"/>
    </row>
    <row r="704" spans="1:6" x14ac:dyDescent="0.2">
      <c r="A704" s="38"/>
      <c r="B704" s="38"/>
      <c r="C704" s="38"/>
      <c r="D704" s="38"/>
      <c r="E704" s="38"/>
      <c r="F704" s="38"/>
    </row>
    <row r="705" spans="1:7" x14ac:dyDescent="0.2">
      <c r="A705" s="38"/>
      <c r="B705" s="38"/>
      <c r="C705" s="38"/>
      <c r="D705" s="38"/>
      <c r="E705" s="38"/>
      <c r="F705" s="38"/>
    </row>
    <row r="706" spans="1:7" x14ac:dyDescent="0.2">
      <c r="A706" s="38"/>
      <c r="B706" s="38"/>
      <c r="C706" s="38"/>
      <c r="D706" s="38"/>
      <c r="E706" s="38"/>
      <c r="F706" s="38"/>
    </row>
    <row r="707" spans="1:7" x14ac:dyDescent="0.2">
      <c r="A707" s="49" t="s">
        <v>617</v>
      </c>
      <c r="B707" s="49"/>
      <c r="C707" s="49"/>
      <c r="D707" s="50" t="s">
        <v>687</v>
      </c>
      <c r="E707" s="50"/>
      <c r="F707" s="50"/>
      <c r="G707" s="5"/>
    </row>
    <row r="708" spans="1:7" x14ac:dyDescent="0.2">
      <c r="A708" s="49" t="s">
        <v>618</v>
      </c>
      <c r="B708" s="49"/>
      <c r="C708" s="49"/>
      <c r="D708" s="50" t="s">
        <v>688</v>
      </c>
      <c r="E708" s="50"/>
      <c r="F708" s="50"/>
    </row>
    <row r="709" spans="1:7" x14ac:dyDescent="0.2">
      <c r="A709" s="5"/>
      <c r="B709" s="5"/>
      <c r="C709" s="5"/>
      <c r="D709" s="5"/>
      <c r="E709" s="5"/>
      <c r="F709" s="5"/>
    </row>
    <row r="710" spans="1:7" x14ac:dyDescent="0.2">
      <c r="A710" s="7"/>
      <c r="B710" s="7"/>
      <c r="C710" s="7"/>
      <c r="D710" s="7"/>
      <c r="E710" s="7"/>
      <c r="F710" s="7"/>
    </row>
    <row r="711" spans="1:7" x14ac:dyDescent="0.2">
      <c r="A711" s="7" t="s">
        <v>619</v>
      </c>
      <c r="B711" s="7"/>
      <c r="C711" s="7"/>
      <c r="D711" s="7"/>
      <c r="E711" s="7"/>
      <c r="F711" s="7"/>
    </row>
    <row r="712" spans="1:7" x14ac:dyDescent="0.2">
      <c r="A712" s="7"/>
      <c r="B712" s="7"/>
      <c r="C712" s="7"/>
      <c r="D712" s="7"/>
      <c r="E712" s="7"/>
      <c r="F712" s="7"/>
    </row>
    <row r="713" spans="1:7" x14ac:dyDescent="0.2">
      <c r="A713" s="7"/>
      <c r="B713" s="7"/>
      <c r="C713" s="7"/>
      <c r="D713" s="7"/>
      <c r="E713" s="7"/>
      <c r="F713" s="7"/>
    </row>
    <row r="714" spans="1:7" x14ac:dyDescent="0.2">
      <c r="A714" s="7"/>
      <c r="B714" s="7"/>
      <c r="C714" s="7"/>
      <c r="D714" s="7"/>
      <c r="E714" s="7"/>
      <c r="F714" s="7"/>
    </row>
    <row r="715" spans="1:7" x14ac:dyDescent="0.2">
      <c r="A715" s="45" t="s">
        <v>620</v>
      </c>
      <c r="B715" s="45"/>
      <c r="C715" s="7"/>
      <c r="D715" s="45" t="s">
        <v>621</v>
      </c>
      <c r="E715" s="45"/>
      <c r="F715" s="45"/>
    </row>
    <row r="716" spans="1:7" x14ac:dyDescent="0.2">
      <c r="A716" s="7"/>
      <c r="B716" s="7"/>
      <c r="C716" s="7"/>
      <c r="D716" s="7"/>
      <c r="E716" s="7"/>
      <c r="F716" s="7"/>
    </row>
    <row r="717" spans="1:7" x14ac:dyDescent="0.2">
      <c r="A717" s="7"/>
      <c r="B717" s="7"/>
      <c r="C717" s="7"/>
      <c r="D717" s="7"/>
      <c r="E717" s="7"/>
      <c r="F717" s="7"/>
    </row>
    <row r="718" spans="1:7" x14ac:dyDescent="0.2">
      <c r="A718" s="7"/>
      <c r="B718" s="7"/>
      <c r="C718" s="7"/>
      <c r="D718" s="7"/>
      <c r="E718" s="7"/>
      <c r="F718" s="7"/>
    </row>
    <row r="719" spans="1:7" x14ac:dyDescent="0.2">
      <c r="A719" s="7"/>
      <c r="B719" s="7"/>
      <c r="C719" s="8" t="s">
        <v>622</v>
      </c>
      <c r="D719" s="7"/>
      <c r="E719" s="7"/>
      <c r="F719" s="7"/>
    </row>
  </sheetData>
  <autoFilter ref="A117:F689"/>
  <mergeCells count="130">
    <mergeCell ref="C42:D42"/>
    <mergeCell ref="C41:D41"/>
    <mergeCell ref="E41:F41"/>
    <mergeCell ref="A41:A42"/>
    <mergeCell ref="C40:D40"/>
    <mergeCell ref="E40:F40"/>
    <mergeCell ref="E42:F42"/>
    <mergeCell ref="C53:D53"/>
    <mergeCell ref="E53:F53"/>
    <mergeCell ref="C50:D50"/>
    <mergeCell ref="A1:F1"/>
    <mergeCell ref="A3:F3"/>
    <mergeCell ref="A4:F4"/>
    <mergeCell ref="A5:F5"/>
    <mergeCell ref="A6:F6"/>
    <mergeCell ref="A36:D36"/>
    <mergeCell ref="E36:F36"/>
    <mergeCell ref="A32:D32"/>
    <mergeCell ref="E32:F32"/>
    <mergeCell ref="A19:F19"/>
    <mergeCell ref="E20:F20"/>
    <mergeCell ref="E21:F21"/>
    <mergeCell ref="A33:F33"/>
    <mergeCell ref="A34:D34"/>
    <mergeCell ref="E34:F34"/>
    <mergeCell ref="A35:D35"/>
    <mergeCell ref="E35:F35"/>
    <mergeCell ref="E22:F22"/>
    <mergeCell ref="E23:F23"/>
    <mergeCell ref="E24:F24"/>
    <mergeCell ref="E25:F25"/>
    <mergeCell ref="A7:F7"/>
    <mergeCell ref="C15:D15"/>
    <mergeCell ref="E15:F15"/>
    <mergeCell ref="E67:F67"/>
    <mergeCell ref="E73:F73"/>
    <mergeCell ref="C16:D16"/>
    <mergeCell ref="E16:F16"/>
    <mergeCell ref="A8:F8"/>
    <mergeCell ref="A9:F9"/>
    <mergeCell ref="A10:F10"/>
    <mergeCell ref="A11:F11"/>
    <mergeCell ref="A12:F12"/>
    <mergeCell ref="A13:F13"/>
    <mergeCell ref="A39:F39"/>
    <mergeCell ref="A37:D37"/>
    <mergeCell ref="E37:F37"/>
    <mergeCell ref="A38:F38"/>
    <mergeCell ref="A43:A53"/>
    <mergeCell ref="C43:D43"/>
    <mergeCell ref="E43:F43"/>
    <mergeCell ref="C44:D44"/>
    <mergeCell ref="E44:F44"/>
    <mergeCell ref="C45:D45"/>
    <mergeCell ref="E45:F45"/>
    <mergeCell ref="C46:D46"/>
    <mergeCell ref="E46:F46"/>
    <mergeCell ref="C47:D47"/>
    <mergeCell ref="C17:D17"/>
    <mergeCell ref="E17:F17"/>
    <mergeCell ref="A18:B18"/>
    <mergeCell ref="C18:D18"/>
    <mergeCell ref="E18:F18"/>
    <mergeCell ref="C55:D55"/>
    <mergeCell ref="E55:F55"/>
    <mergeCell ref="A54:A63"/>
    <mergeCell ref="C54:D54"/>
    <mergeCell ref="E54:F54"/>
    <mergeCell ref="C59:D59"/>
    <mergeCell ref="E59:F59"/>
    <mergeCell ref="C63:D63"/>
    <mergeCell ref="E63:F63"/>
    <mergeCell ref="C56:D56"/>
    <mergeCell ref="E56:F56"/>
    <mergeCell ref="C57:D57"/>
    <mergeCell ref="E57:F57"/>
    <mergeCell ref="C60:D60"/>
    <mergeCell ref="E60:F60"/>
    <mergeCell ref="C58:D58"/>
    <mergeCell ref="E58:F58"/>
    <mergeCell ref="C61:D61"/>
    <mergeCell ref="E47:F47"/>
    <mergeCell ref="E31:F31"/>
    <mergeCell ref="A707:C707"/>
    <mergeCell ref="D707:F707"/>
    <mergeCell ref="A708:C708"/>
    <mergeCell ref="D708:F708"/>
    <mergeCell ref="E26:F26"/>
    <mergeCell ref="E27:F27"/>
    <mergeCell ref="E28:F28"/>
    <mergeCell ref="E29:F29"/>
    <mergeCell ref="E30:F30"/>
    <mergeCell ref="A64:A66"/>
    <mergeCell ref="C65:D65"/>
    <mergeCell ref="E65:F65"/>
    <mergeCell ref="E71:F71"/>
    <mergeCell ref="C66:D66"/>
    <mergeCell ref="E66:F66"/>
    <mergeCell ref="C64:D64"/>
    <mergeCell ref="E64:F64"/>
    <mergeCell ref="A75:D75"/>
    <mergeCell ref="E75:F75"/>
    <mergeCell ref="A72:D72"/>
    <mergeCell ref="E72:F72"/>
    <mergeCell ref="A73:D73"/>
    <mergeCell ref="E50:F50"/>
    <mergeCell ref="A715:B715"/>
    <mergeCell ref="D715:F715"/>
    <mergeCell ref="C48:D48"/>
    <mergeCell ref="E48:F48"/>
    <mergeCell ref="C49:D49"/>
    <mergeCell ref="E49:F49"/>
    <mergeCell ref="C51:D51"/>
    <mergeCell ref="E51:F51"/>
    <mergeCell ref="C52:D52"/>
    <mergeCell ref="E52:F52"/>
    <mergeCell ref="C62:D62"/>
    <mergeCell ref="E62:F62"/>
    <mergeCell ref="A703:F703"/>
    <mergeCell ref="E61:F61"/>
    <mergeCell ref="A67:B67"/>
    <mergeCell ref="A70:F70"/>
    <mergeCell ref="A71:D71"/>
    <mergeCell ref="A689:D689"/>
    <mergeCell ref="E689:F689"/>
    <mergeCell ref="A700:F700"/>
    <mergeCell ref="A116:F116"/>
    <mergeCell ref="A74:D74"/>
    <mergeCell ref="E74:F74"/>
    <mergeCell ref="C67:D67"/>
  </mergeCells>
  <pageMargins left="0.51181102362204722" right="0.51181102362204722" top="1.5748031496062993" bottom="0.78740157480314965" header="0.31496062992125984" footer="0.31496062992125984"/>
  <pageSetup paperSize="9" orientation="portrait" horizontalDpi="0" verticalDpi="0" r:id="rId1"/>
  <headerFooter>
    <oddHeader xml:space="preserve">&amp;L&amp;G
</oddHeader>
    <oddFooter>&amp;L&amp;10RUA DR. JOÃO CARLOS BATISTA LEVY, 164 - VILA CRISTOVAM - CEP: 13.480-574 - LIMEIRA/SP - TEL.: (19) 3441-4000 / 3442-1461
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Federal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2020-03-02T19:15:16Z</cp:lastPrinted>
  <dcterms:created xsi:type="dcterms:W3CDTF">2018-02-26T16:22:15Z</dcterms:created>
  <dcterms:modified xsi:type="dcterms:W3CDTF">2020-03-09T17:58:26Z</dcterms:modified>
</cp:coreProperties>
</file>