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DEMONSTRATIVO" sheetId="1" r:id="rId1"/>
    <sheet name="COMPROVANTE 2016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58" i="4" l="1"/>
  <c r="G58" i="4"/>
  <c r="C58" i="4"/>
  <c r="B58" i="4"/>
  <c r="H57" i="4"/>
  <c r="G57" i="4"/>
  <c r="C57" i="4"/>
  <c r="B57" i="4"/>
  <c r="H56" i="4"/>
  <c r="G56" i="4"/>
  <c r="C56" i="4"/>
  <c r="B56" i="4"/>
  <c r="H55" i="4"/>
  <c r="G55" i="4"/>
  <c r="C55" i="4"/>
  <c r="B55" i="4"/>
  <c r="H54" i="4"/>
  <c r="G54" i="4"/>
  <c r="C54" i="4"/>
  <c r="B54" i="4"/>
  <c r="H53" i="4"/>
  <c r="G53" i="4"/>
  <c r="C53" i="4"/>
  <c r="B53" i="4"/>
  <c r="H52" i="4"/>
  <c r="C52" i="4"/>
  <c r="H51" i="4"/>
  <c r="C51" i="4"/>
  <c r="B51" i="4"/>
  <c r="H50" i="4"/>
  <c r="G50" i="4"/>
  <c r="C50" i="4"/>
  <c r="B50" i="4"/>
  <c r="H49" i="4"/>
  <c r="G49" i="4"/>
  <c r="C49" i="4"/>
  <c r="B49" i="4"/>
  <c r="H48" i="4"/>
  <c r="C48" i="4"/>
  <c r="B48" i="4"/>
  <c r="H47" i="4"/>
  <c r="C47" i="4"/>
  <c r="B47" i="4"/>
  <c r="H46" i="4"/>
  <c r="C46" i="4"/>
  <c r="B46" i="4"/>
  <c r="H45" i="4"/>
  <c r="C45" i="4"/>
  <c r="B45" i="4"/>
  <c r="H44" i="4"/>
  <c r="C44" i="4"/>
  <c r="B44" i="4"/>
  <c r="H43" i="4"/>
  <c r="C43" i="4"/>
  <c r="B43" i="4"/>
  <c r="H42" i="4"/>
  <c r="C42" i="4"/>
  <c r="B42" i="4"/>
  <c r="H41" i="4"/>
  <c r="C41" i="4"/>
  <c r="B41" i="4"/>
  <c r="H40" i="4"/>
  <c r="C40" i="4"/>
  <c r="B40" i="4"/>
  <c r="H39" i="4"/>
  <c r="C39" i="4"/>
  <c r="B39" i="4"/>
  <c r="H38" i="4"/>
  <c r="C38" i="4"/>
  <c r="B38" i="4"/>
  <c r="H37" i="4"/>
  <c r="C37" i="4"/>
  <c r="B37" i="4"/>
  <c r="H36" i="4"/>
  <c r="C36" i="4"/>
  <c r="B36" i="4"/>
  <c r="H35" i="4"/>
  <c r="C35" i="4"/>
  <c r="B35" i="4"/>
  <c r="H34" i="4"/>
  <c r="C34" i="4"/>
  <c r="B34" i="4"/>
  <c r="H33" i="4"/>
  <c r="C33" i="4"/>
  <c r="B33" i="4"/>
  <c r="H32" i="4"/>
  <c r="C32" i="4"/>
  <c r="B32" i="4"/>
  <c r="H31" i="4"/>
  <c r="C31" i="4"/>
  <c r="B31" i="4"/>
  <c r="I33" i="1"/>
  <c r="I32" i="1"/>
  <c r="I31" i="1"/>
  <c r="I30" i="1"/>
  <c r="I29" i="1"/>
  <c r="I28" i="1"/>
  <c r="I27" i="1"/>
  <c r="I26" i="1"/>
  <c r="I37" i="1" s="1"/>
  <c r="I46" i="1" s="1"/>
  <c r="H59" i="4" l="1"/>
</calcChain>
</file>

<file path=xl/sharedStrings.xml><?xml version="1.0" encoding="utf-8"?>
<sst xmlns="http://schemas.openxmlformats.org/spreadsheetml/2006/main" count="147" uniqueCount="97">
  <si>
    <t xml:space="preserve">DEMONSTRATIVO INTEGRAL DAS RECEITAS E DESPESAS </t>
  </si>
  <si>
    <r>
      <t xml:space="preserve">RESPONSÁVEL PELA ENTIDADE: </t>
    </r>
    <r>
      <rPr>
        <b/>
        <sz val="11"/>
        <color indexed="8"/>
        <rFont val="Calibri"/>
        <family val="2"/>
      </rPr>
      <t>Solange Rodrigues Peixoto</t>
    </r>
  </si>
  <si>
    <t>DOCUMENTO</t>
  </si>
  <si>
    <t>DATA</t>
  </si>
  <si>
    <t xml:space="preserve">VIGÊNCIA </t>
  </si>
  <si>
    <t>VALOR R$</t>
  </si>
  <si>
    <t>DEMOSTRATIVO DOS REPASSES PUBLICOS RECEBIDOS</t>
  </si>
  <si>
    <t>ORIGEM DOS RECURSOS</t>
  </si>
  <si>
    <t>VALORES PREVISTOS - R$</t>
  </si>
  <si>
    <t>DOC. DE CRÉDITO Nº</t>
  </si>
  <si>
    <t>VALORES REPASSADOS - R$</t>
  </si>
  <si>
    <t>-</t>
  </si>
  <si>
    <t>TOTAL</t>
  </si>
  <si>
    <t>RECURSOS PRÓPRIOS APLICADOS PELA ENTIDADE</t>
  </si>
  <si>
    <t>DEMONSTRATIVO DAS DESPESAS REALIZADAS</t>
  </si>
  <si>
    <t>CATEGORIA OU FINALIDAE DA DESPESA</t>
  </si>
  <si>
    <t>PERIODO DE REALIZAÇÃO</t>
  </si>
  <si>
    <t>ORIGEM DO RECURSO</t>
  </si>
  <si>
    <t>VALOR APLICADO R$</t>
  </si>
  <si>
    <t>TOTAL DAS DESPESAS</t>
  </si>
  <si>
    <t>RECURSOS PÚBLICO NÃO APLICADO</t>
  </si>
  <si>
    <t>VALOR DEVOLVIDO AO ORGÃO CONVENETE</t>
  </si>
  <si>
    <t>VALOR AUTORIZADO PARA APLICAÇÃO NO EXERCÍCIO SEGUINTE</t>
  </si>
  <si>
    <t>Parecer do Conselho Fiscal.</t>
  </si>
  <si>
    <t>__________________________________________________</t>
  </si>
  <si>
    <t>SOLANGE RODRIGUES PEIXOTO</t>
  </si>
  <si>
    <t>Membros do Conselho Fiscal</t>
  </si>
  <si>
    <t xml:space="preserve">                      Antonio Luis Parkinson de Castro</t>
  </si>
  <si>
    <t>Firmino Mauro Custódio</t>
  </si>
  <si>
    <t>RELAÇÃO DE PAGAMENTOS EFETUADOS</t>
  </si>
  <si>
    <t>convênio.</t>
  </si>
  <si>
    <t>DATA DO DOCUMENTO</t>
  </si>
  <si>
    <t>NATUREZA DA DESPESA</t>
  </si>
  <si>
    <t>RECEITA COM APLICAÇÕES FINANACEIRAS DOS REPASSES PÚBLICOS</t>
  </si>
  <si>
    <t>FUNDO MUNICIPAL D CRAINÇA E DO ADOLESCENTE</t>
  </si>
  <si>
    <t>recebidos para manutenção. Os documentos abaixo relacionados correspondem ao valor comprovado no periodo, para a execução do referido</t>
  </si>
  <si>
    <t>ESTADUAL</t>
  </si>
  <si>
    <t>(1) Verba: Estadual</t>
  </si>
  <si>
    <r>
      <rPr>
        <b/>
        <sz val="11"/>
        <rFont val="Arial"/>
        <family val="2"/>
      </rPr>
      <t>ORGÃO CONCESSOR</t>
    </r>
    <r>
      <rPr>
        <sz val="11"/>
        <rFont val="Arial"/>
        <family val="2"/>
      </rPr>
      <t>: PREFEITURA MUNICIPAL DE RIO CLARO - FUNDO NACIONAL DE ASSISTÊNCIA SOCIAL</t>
    </r>
  </si>
  <si>
    <r>
      <rPr>
        <b/>
        <sz val="11"/>
        <rFont val="Arial"/>
        <family val="2"/>
      </rPr>
      <t>ENTIDADE</t>
    </r>
    <r>
      <rPr>
        <sz val="11"/>
        <rFont val="Arial"/>
        <family val="2"/>
      </rPr>
      <t xml:space="preserve">: ALDEIAS INFANTIS SOS BRASIL </t>
    </r>
  </si>
  <si>
    <r>
      <rPr>
        <b/>
        <sz val="11"/>
        <rFont val="Arial"/>
        <family val="2"/>
      </rPr>
      <t>CNPJ:</t>
    </r>
    <r>
      <rPr>
        <sz val="11"/>
        <rFont val="Arial"/>
        <family val="2"/>
      </rPr>
      <t xml:space="preserve"> 35.797.364/0030-63</t>
    </r>
  </si>
  <si>
    <r>
      <rPr>
        <b/>
        <sz val="11"/>
        <rFont val="Arial"/>
        <family val="2"/>
      </rPr>
      <t>ENDEREÇO ESCRITÓRIO ADMINISTRATIVO</t>
    </r>
    <r>
      <rPr>
        <sz val="11"/>
        <rFont val="Arial"/>
        <family val="2"/>
      </rPr>
      <t>:  AV 40 - 537 - VILA OPERÁRIA - RIO CLARO - CEP 13.504-140</t>
    </r>
  </si>
  <si>
    <r>
      <rPr>
        <b/>
        <sz val="11"/>
        <rFont val="Arial"/>
        <family val="2"/>
      </rPr>
      <t>Nº DE EMPENHO</t>
    </r>
    <r>
      <rPr>
        <sz val="11"/>
        <rFont val="Arial"/>
        <family val="2"/>
      </rPr>
      <t>:</t>
    </r>
  </si>
  <si>
    <r>
      <rPr>
        <b/>
        <sz val="11"/>
        <rFont val="Arial"/>
        <family val="2"/>
      </rPr>
      <t>FONTE</t>
    </r>
    <r>
      <rPr>
        <sz val="11"/>
        <rFont val="Arial"/>
        <family val="2"/>
      </rPr>
      <t>: ESTADUAL</t>
    </r>
  </si>
  <si>
    <r>
      <rPr>
        <b/>
        <sz val="11"/>
        <rFont val="Arial"/>
        <family val="2"/>
      </rPr>
      <t>VALOR RECEBIDO PARA SUBVENÇÃO</t>
    </r>
    <r>
      <rPr>
        <sz val="11"/>
        <rFont val="Arial"/>
        <family val="2"/>
      </rPr>
      <t>: R$ 54.000,00</t>
    </r>
  </si>
  <si>
    <t>Os signatários, na qualidade de representantes da entidade beneficiaria: Aldeias Infantis SOS Brasil , vem indicar,</t>
  </si>
  <si>
    <t xml:space="preserve">ITEM Nº </t>
  </si>
  <si>
    <t>Espécie de Documento (Nota Fiscal / Recibo com nº. e/ou identificação)</t>
  </si>
  <si>
    <t>____________________________________________________________________________</t>
  </si>
  <si>
    <t>EXERCÍCIO 2016</t>
  </si>
  <si>
    <r>
      <t xml:space="preserve">ÓRGÃO CONCESSO: </t>
    </r>
    <r>
      <rPr>
        <b/>
        <sz val="11"/>
        <color indexed="8"/>
        <rFont val="Calibri"/>
        <family val="2"/>
      </rPr>
      <t>Prefeitura Municipal de Rio Claro - Fundo Municipal de Assistência Social</t>
    </r>
  </si>
  <si>
    <r>
      <t xml:space="preserve">TIPO DE CONCESSÃO: </t>
    </r>
    <r>
      <rPr>
        <b/>
        <sz val="11"/>
        <color indexed="8"/>
        <rFont val="Calibri"/>
        <family val="2"/>
      </rPr>
      <t>Subvenção Social ou Auxilio</t>
    </r>
  </si>
  <si>
    <r>
      <t xml:space="preserve">OBJETO: </t>
    </r>
    <r>
      <rPr>
        <b/>
        <sz val="11"/>
        <color indexed="8"/>
        <rFont val="Calibri"/>
        <family val="2"/>
      </rPr>
      <t>Concessão de Subvenção Social Destinadas ao Custeio da Entidade Beneficiaria e Desempenho das Atividades Afins.</t>
    </r>
  </si>
  <si>
    <r>
      <t xml:space="preserve">ENTIDADE BENEFICENTE: </t>
    </r>
    <r>
      <rPr>
        <b/>
        <sz val="11"/>
        <color indexed="8"/>
        <rFont val="Calibri"/>
        <family val="2"/>
      </rPr>
      <t>Aldeias Infantis SOS Brasil</t>
    </r>
  </si>
  <si>
    <t>04/01/2016 a 31/12/2016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</si>
  <si>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convenente.</t>
  </si>
  <si>
    <t xml:space="preserve"> Rio Claro 30 de Janeiro 2017</t>
  </si>
  <si>
    <t>Camille Curi</t>
  </si>
  <si>
    <t>CPF: 718.343.467-20</t>
  </si>
  <si>
    <t>José Ricardo de Moraes Pinto</t>
  </si>
  <si>
    <t>Horst Kinter</t>
  </si>
  <si>
    <t>CPF: 082.204.858-98</t>
  </si>
  <si>
    <t>CPF: 643.153.398-49</t>
  </si>
  <si>
    <t xml:space="preserve">na forma abaixo detalhada  a documentação da aplicação dos recursos recebidos no exercício de 2016, da Prefeitura Municipal de Rio Claro, </t>
  </si>
  <si>
    <t>MODELO 02</t>
  </si>
  <si>
    <r>
      <t xml:space="preserve">CNPJ: </t>
    </r>
    <r>
      <rPr>
        <b/>
        <sz val="11"/>
        <color indexed="8"/>
        <rFont val="Calibri"/>
        <family val="2"/>
      </rPr>
      <t>35.797.364/0030-63</t>
    </r>
  </si>
  <si>
    <t>Recursos Humanos - Salário Liquído</t>
  </si>
  <si>
    <t>COMPROVAÇÃO ANUAL/FINAL EXERCÍCIO: 2016</t>
  </si>
  <si>
    <t xml:space="preserve">das Atividades Afins </t>
  </si>
  <si>
    <t>__________________________________</t>
  </si>
  <si>
    <t>COORDENADORA SOCIAL</t>
  </si>
  <si>
    <r>
      <t xml:space="preserve">LEI(S) AUTORIZADORA(S): </t>
    </r>
    <r>
      <rPr>
        <b/>
        <sz val="10"/>
        <rFont val="Arial"/>
        <family val="2"/>
      </rPr>
      <t>4936/2016</t>
    </r>
  </si>
  <si>
    <r>
      <t xml:space="preserve">EXERCÍCIO: </t>
    </r>
    <r>
      <rPr>
        <b/>
        <sz val="11"/>
        <color indexed="8"/>
        <rFont val="Calibri"/>
        <family val="2"/>
      </rPr>
      <t>01/01/2016 á 31/12/2016</t>
    </r>
  </si>
  <si>
    <r>
      <t xml:space="preserve">ENDEREÇO/CEP: </t>
    </r>
    <r>
      <rPr>
        <b/>
        <sz val="11"/>
        <color indexed="8"/>
        <rFont val="Calibri"/>
        <family val="2"/>
      </rPr>
      <t>Av 40 - 537 - Vila Operária - Rio Claro / SP - CEP 13.504-140</t>
    </r>
  </si>
  <si>
    <t>Convênio nº 226/2016</t>
  </si>
  <si>
    <t>23/01/207</t>
  </si>
  <si>
    <t>O signatário, na qualidade de representante, da entidade conveniada: ALDEIAS INFANTIS SOS BRASIL, vem indicar, na forma abaixo detalhada, a aplicação dos recursos recebidos no exercio supra mencionado, na importancia total de R$ 54.077,90 (Cinquenta e quatro mil, Setenta e Sete Reais e Noventa Centavos).</t>
  </si>
  <si>
    <t>29/04/2016 a 31/12/2016</t>
  </si>
  <si>
    <t>(2) Verba: Estadual</t>
  </si>
  <si>
    <r>
      <rPr>
        <b/>
        <sz val="11"/>
        <rFont val="Arial"/>
        <family val="2"/>
      </rPr>
      <t>LEI MUNICIPAL</t>
    </r>
    <r>
      <rPr>
        <sz val="11"/>
        <rFont val="Arial"/>
        <family val="2"/>
      </rPr>
      <t>: 4936/2016</t>
    </r>
  </si>
  <si>
    <r>
      <rPr>
        <b/>
        <sz val="11"/>
        <rFont val="Arial"/>
        <family val="2"/>
      </rPr>
      <t>OBJETO DO CONVÊNIO</t>
    </r>
    <r>
      <rPr>
        <sz val="11"/>
        <rFont val="Arial"/>
        <family val="2"/>
      </rPr>
      <t xml:space="preserve">: Concessao de Subvenção Social Destinadas  ao  Custeio da Entidade Beneficiaria e Desempenho </t>
    </r>
  </si>
  <si>
    <r>
      <rPr>
        <b/>
        <sz val="11"/>
        <rFont val="Arial"/>
        <family val="2"/>
      </rPr>
      <t>PROCESSO</t>
    </r>
    <r>
      <rPr>
        <sz val="11"/>
        <rFont val="Arial"/>
        <family val="2"/>
      </rPr>
      <t>: 226/2016</t>
    </r>
  </si>
  <si>
    <r>
      <rPr>
        <b/>
        <sz val="11"/>
        <rFont val="Arial"/>
        <family val="2"/>
      </rPr>
      <t>DATA DO TERMO DE REPASSE</t>
    </r>
    <r>
      <rPr>
        <sz val="11"/>
        <rFont val="Arial"/>
        <family val="2"/>
      </rPr>
      <t xml:space="preserve">: </t>
    </r>
  </si>
  <si>
    <r>
      <rPr>
        <b/>
        <sz val="11"/>
        <rFont val="Arial"/>
        <family val="2"/>
      </rPr>
      <t>DATAS DOS RECEBIMENTOS DOS RECURSOS</t>
    </r>
    <r>
      <rPr>
        <sz val="11"/>
        <rFont val="Arial"/>
        <family val="2"/>
      </rPr>
      <t>: 07, 13 e 27/04 - 20/05 - 16/06 - 15/07 - 16/08 - 15/09 - 18/10 - 23/11  e 19/12/2016.</t>
    </r>
  </si>
  <si>
    <t>objeto do Convênio nº 226/2016, na importância total de R$ 54.000,00 (Cinquenta e Quatro Mil reais) Recursos esses</t>
  </si>
  <si>
    <t>Silvana Aparecida Chiusi - Ass. Social</t>
  </si>
  <si>
    <t>Salário Liquído</t>
  </si>
  <si>
    <t>Glaucia Egea Barbosa - Psicologa</t>
  </si>
  <si>
    <t>Roucheli Tavares - Psicologa</t>
  </si>
  <si>
    <t>Alessandra Fortes de Souza Correa</t>
  </si>
  <si>
    <t>Lucas Jose Rodrigues</t>
  </si>
  <si>
    <t>Nº de Documentos relacionados: 28</t>
  </si>
  <si>
    <t>Total das despesas comprovadas: R$ 54.077,90 (Cinquenta e Quatro Mil, Setenta e Sete Reais) Declaramos na qualidade de responsáveis pela ALDEIAS INFANTIS SOS BRASIL, sob as penas da Lei, queas documentações acima relacionadas comprovam a exata aplicação dos recursos recebidos para os fins indicados no Plano de Trabalho.</t>
  </si>
  <si>
    <t>Rio Claro, 23 de Janeiro 2017</t>
  </si>
  <si>
    <t xml:space="preserve">Coordenadora: Solange Rodrigues Peixoto                                                                                                          </t>
  </si>
  <si>
    <t>RG nº. 38.360.350-x</t>
  </si>
  <si>
    <t>CPF Nº. 005.569.566-30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</si>
</sst>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0" xfId="0"/>
    <xf numFmtId="0" fontId="7" fillId="0" borderId="0" xfId="0" applyFont="1" applyFill="1"/>
    <xf numFmtId="0" fontId="0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1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14" fillId="0" borderId="0" xfId="0" applyFont="1"/>
    <xf numFmtId="0" fontId="5" fillId="0" borderId="0" xfId="0" applyFont="1" applyFill="1" applyAlignment="1">
      <alignment vertical="center" wrapText="1"/>
    </xf>
    <xf numFmtId="164" fontId="7" fillId="0" borderId="5" xfId="1" applyFont="1" applyBorder="1"/>
    <xf numFmtId="164" fontId="7" fillId="0" borderId="8" xfId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2" fillId="0" borderId="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/>
    <xf numFmtId="0" fontId="9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7" fillId="0" borderId="0" xfId="1" applyFont="1" applyFill="1"/>
    <xf numFmtId="0" fontId="11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1" applyFont="1" applyFill="1" applyAlignment="1">
      <alignment horizontal="center"/>
    </xf>
    <xf numFmtId="164" fontId="7" fillId="0" borderId="0" xfId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0" xfId="1" applyFont="1" applyFill="1" applyAlignment="1">
      <alignment horizontal="center"/>
    </xf>
    <xf numFmtId="164" fontId="10" fillId="0" borderId="0" xfId="1" applyFont="1" applyFill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164" fontId="3" fillId="0" borderId="0" xfId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/>
    </xf>
    <xf numFmtId="164" fontId="12" fillId="0" borderId="0" xfId="1" applyFont="1" applyAlignment="1">
      <alignment horizontal="center"/>
    </xf>
    <xf numFmtId="164" fontId="3" fillId="0" borderId="0" xfId="1" applyFont="1"/>
    <xf numFmtId="0" fontId="0" fillId="0" borderId="0" xfId="0" applyFill="1" applyBorder="1" applyAlignment="1">
      <alignment horizontal="left" vertical="top" wrapText="1"/>
    </xf>
    <xf numFmtId="0" fontId="0" fillId="0" borderId="1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9" xfId="0" applyFont="1" applyBorder="1"/>
    <xf numFmtId="0" fontId="0" fillId="0" borderId="20" xfId="0" applyBorder="1"/>
    <xf numFmtId="0" fontId="0" fillId="0" borderId="21" xfId="0" applyBorder="1"/>
    <xf numFmtId="14" fontId="0" fillId="0" borderId="22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0" fontId="0" fillId="0" borderId="24" xfId="0" applyBorder="1"/>
    <xf numFmtId="4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4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4" xfId="0" applyBorder="1"/>
    <xf numFmtId="164" fontId="2" fillId="0" borderId="16" xfId="1" applyFont="1" applyBorder="1" applyAlignment="1">
      <alignment horizontal="center" wrapText="1"/>
    </xf>
    <xf numFmtId="164" fontId="2" fillId="0" borderId="17" xfId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164" fontId="6" fillId="0" borderId="22" xfId="1" applyFont="1" applyBorder="1"/>
    <xf numFmtId="164" fontId="6" fillId="0" borderId="38" xfId="1" applyFont="1" applyBorder="1"/>
    <xf numFmtId="164" fontId="6" fillId="0" borderId="29" xfId="1" applyFont="1" applyFill="1" applyBorder="1" applyAlignment="1">
      <alignment horizontal="center"/>
    </xf>
    <xf numFmtId="164" fontId="6" fillId="0" borderId="30" xfId="1" applyFont="1" applyFill="1" applyBorder="1" applyAlignment="1">
      <alignment horizontal="center"/>
    </xf>
    <xf numFmtId="0" fontId="2" fillId="0" borderId="39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64" fontId="7" fillId="0" borderId="29" xfId="1" applyFont="1" applyBorder="1" applyAlignment="1">
      <alignment horizontal="center" vertical="center" wrapText="1"/>
    </xf>
    <xf numFmtId="164" fontId="7" fillId="0" borderId="28" xfId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7" fillId="0" borderId="29" xfId="1" applyFont="1" applyFill="1" applyBorder="1" applyAlignment="1">
      <alignment vertical="center"/>
    </xf>
    <xf numFmtId="164" fontId="7" fillId="0" borderId="30" xfId="1" applyFont="1" applyFill="1" applyBorder="1" applyAlignment="1">
      <alignment vertical="center"/>
    </xf>
    <xf numFmtId="0" fontId="0" fillId="0" borderId="0" xfId="0" applyAlignment="1"/>
    <xf numFmtId="0" fontId="12" fillId="0" borderId="2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164" fontId="1" fillId="0" borderId="34" xfId="1" applyFont="1" applyBorder="1"/>
    <xf numFmtId="164" fontId="1" fillId="0" borderId="35" xfId="1" applyFont="1" applyBorder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7" fillId="0" borderId="12" xfId="1" applyFont="1" applyBorder="1" applyAlignment="1">
      <alignment horizontal="center"/>
    </xf>
    <xf numFmtId="164" fontId="7" fillId="0" borderId="45" xfId="1" applyFont="1" applyBorder="1" applyAlignment="1">
      <alignment horizontal="center"/>
    </xf>
    <xf numFmtId="164" fontId="7" fillId="0" borderId="6" xfId="1" applyFont="1" applyBorder="1"/>
    <xf numFmtId="164" fontId="7" fillId="0" borderId="7" xfId="1" applyFont="1" applyBorder="1"/>
    <xf numFmtId="14" fontId="0" fillId="0" borderId="28" xfId="0" applyNumberForma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164" fontId="1" fillId="0" borderId="22" xfId="1" applyFont="1" applyBorder="1" applyAlignment="1">
      <alignment horizontal="center"/>
    </xf>
    <xf numFmtId="164" fontId="1" fillId="0" borderId="23" xfId="1" applyFont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164" fontId="1" fillId="0" borderId="29" xfId="1" applyFont="1" applyBorder="1" applyAlignment="1">
      <alignment horizontal="center"/>
    </xf>
    <xf numFmtId="164" fontId="1" fillId="0" borderId="28" xfId="1" applyFont="1" applyBorder="1" applyAlignment="1">
      <alignment horizontal="center"/>
    </xf>
    <xf numFmtId="164" fontId="1" fillId="0" borderId="30" xfId="1" applyFont="1" applyBorder="1" applyAlignment="1">
      <alignment horizontal="center"/>
    </xf>
    <xf numFmtId="3" fontId="15" fillId="0" borderId="29" xfId="0" applyNumberFormat="1" applyFont="1" applyFill="1" applyBorder="1" applyAlignment="1">
      <alignment horizontal="center"/>
    </xf>
    <xf numFmtId="3" fontId="15" fillId="0" borderId="28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distributed" wrapText="1"/>
    </xf>
    <xf numFmtId="0" fontId="6" fillId="0" borderId="42" xfId="0" applyFont="1" applyFill="1" applyBorder="1" applyAlignment="1">
      <alignment horizontal="center" vertical="distributed"/>
    </xf>
    <xf numFmtId="164" fontId="6" fillId="0" borderId="15" xfId="1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/>
    </xf>
    <xf numFmtId="164" fontId="3" fillId="0" borderId="43" xfId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17" fillId="0" borderId="1" xfId="2" applyFont="1" applyFill="1" applyBorder="1" applyAlignment="1">
      <alignment horizontal="center"/>
    </xf>
    <xf numFmtId="164" fontId="3" fillId="0" borderId="15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6" fillId="0" borderId="0" xfId="0" applyFont="1" applyFill="1"/>
    <xf numFmtId="0" fontId="12" fillId="0" borderId="0" xfId="0" applyFont="1" applyAlignment="1">
      <alignment horizontal="left"/>
    </xf>
    <xf numFmtId="0" fontId="6" fillId="0" borderId="0" xfId="0" applyFont="1" applyFill="1" applyAlignment="1">
      <alignment horizontal="left"/>
    </xf>
  </cellXfs>
  <cellStyles count="4">
    <cellStyle name="Moeda 2" xfId="1"/>
    <cellStyle name="Normal" xfId="0" builtinId="0"/>
    <cellStyle name="Normal 2" xfId="2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/Documents/PRESTA&#199;&#213;ES%20DE%20CONTAS%20-%20CONV&#202;NIOS/Presta&#231;&#227;o%20de%20Contas%202016/ESTADUA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DEMONSTRATIVO"/>
      <sheetName val="COMPROVAÇÃO ANUAL"/>
      <sheetName val="CONCILIAÇÃO"/>
    </sheetNames>
    <sheetDataSet>
      <sheetData sheetId="0"/>
      <sheetData sheetId="1">
        <row r="29">
          <cell r="B29">
            <v>42489</v>
          </cell>
          <cell r="C29" t="str">
            <v xml:space="preserve">FELIPE BARBOSA </v>
          </cell>
          <cell r="I29">
            <v>1985</v>
          </cell>
        </row>
        <row r="30">
          <cell r="B30">
            <v>42489</v>
          </cell>
          <cell r="C30" t="str">
            <v>LUCAS JOSÉ RODRIGUES</v>
          </cell>
          <cell r="I30">
            <v>2037</v>
          </cell>
        </row>
        <row r="31">
          <cell r="B31">
            <v>42489</v>
          </cell>
          <cell r="C31" t="str">
            <v>ELIANA APARECIDA TONELOTTO BACOCHINA</v>
          </cell>
          <cell r="I31">
            <v>2155</v>
          </cell>
        </row>
        <row r="32">
          <cell r="B32">
            <v>42489</v>
          </cell>
          <cell r="C32" t="str">
            <v>ALESSANDRA FORTES DE SOUZA CORREA</v>
          </cell>
          <cell r="I32">
            <v>2038</v>
          </cell>
        </row>
        <row r="33">
          <cell r="B33">
            <v>42489</v>
          </cell>
          <cell r="C33" t="str">
            <v>GLAUCIA EGEA BARBOSA</v>
          </cell>
          <cell r="I33">
            <v>2155</v>
          </cell>
        </row>
        <row r="34">
          <cell r="B34">
            <v>42489</v>
          </cell>
          <cell r="C34" t="str">
            <v>ROUCHELI TAVARES</v>
          </cell>
          <cell r="I34">
            <v>1987</v>
          </cell>
        </row>
      </sheetData>
      <sheetData sheetId="2">
        <row r="29">
          <cell r="B29">
            <v>42521</v>
          </cell>
          <cell r="C29" t="str">
            <v>ALESSANDRA FORTES DE SOUZA CORREA</v>
          </cell>
          <cell r="I29">
            <v>2127</v>
          </cell>
        </row>
        <row r="30">
          <cell r="B30">
            <v>42521</v>
          </cell>
          <cell r="C30" t="str">
            <v>ROUCHELI TAVARES</v>
          </cell>
          <cell r="I30">
            <v>2087</v>
          </cell>
        </row>
      </sheetData>
      <sheetData sheetId="3">
        <row r="29">
          <cell r="B29">
            <v>42551</v>
          </cell>
          <cell r="C29" t="str">
            <v>ALESSANDRA FORTES DE SOUZA CORREA</v>
          </cell>
          <cell r="I29">
            <v>2080</v>
          </cell>
        </row>
        <row r="30">
          <cell r="B30">
            <v>42551</v>
          </cell>
          <cell r="C30" t="str">
            <v>ROUCHELI TAVARES</v>
          </cell>
          <cell r="I30">
            <v>2137</v>
          </cell>
        </row>
      </sheetData>
      <sheetData sheetId="4">
        <row r="29">
          <cell r="B29">
            <v>42580</v>
          </cell>
          <cell r="C29" t="str">
            <v>ALESSANDRA FORTES DE SOUZA CORREA</v>
          </cell>
          <cell r="I29">
            <v>2147</v>
          </cell>
        </row>
        <row r="30">
          <cell r="B30">
            <v>42580</v>
          </cell>
          <cell r="C30" t="str">
            <v>ROUCHELI TAVARES</v>
          </cell>
          <cell r="I30">
            <v>2137</v>
          </cell>
        </row>
      </sheetData>
      <sheetData sheetId="5">
        <row r="29">
          <cell r="B29">
            <v>42613</v>
          </cell>
          <cell r="C29" t="str">
            <v>ALESSANDRA FORTES DE SOUZA CORREA</v>
          </cell>
          <cell r="I29">
            <v>876</v>
          </cell>
        </row>
        <row r="30">
          <cell r="B30">
            <v>42613</v>
          </cell>
          <cell r="C30" t="str">
            <v>ROUCHELI TAVARES</v>
          </cell>
          <cell r="I30">
            <v>2449</v>
          </cell>
        </row>
      </sheetData>
      <sheetData sheetId="6">
        <row r="29">
          <cell r="B29">
            <v>42643</v>
          </cell>
          <cell r="C29" t="str">
            <v>ALESSANDRA FORTES DE SOUZA CORREA</v>
          </cell>
          <cell r="I29">
            <v>2148</v>
          </cell>
        </row>
        <row r="30">
          <cell r="B30">
            <v>42643</v>
          </cell>
          <cell r="C30" t="str">
            <v>ROUCHELI TAVARES</v>
          </cell>
          <cell r="I30">
            <v>2289</v>
          </cell>
        </row>
      </sheetData>
      <sheetData sheetId="7">
        <row r="29">
          <cell r="B29">
            <v>42673</v>
          </cell>
          <cell r="C29" t="str">
            <v>ALESSANDRA FORTES DE SOUZA CORREA</v>
          </cell>
          <cell r="I29">
            <v>2378</v>
          </cell>
        </row>
        <row r="30">
          <cell r="B30">
            <v>42673</v>
          </cell>
          <cell r="C30" t="str">
            <v>ROUCHELI TAVARES</v>
          </cell>
          <cell r="I30">
            <v>2289</v>
          </cell>
        </row>
      </sheetData>
      <sheetData sheetId="8">
        <row r="29">
          <cell r="B29">
            <v>42704</v>
          </cell>
          <cell r="C29" t="str">
            <v>ALESSANDRA FORTES DE SOUZA CORREA</v>
          </cell>
          <cell r="F29" t="str">
            <v>1ª PARCELA 13º SALÁRIO</v>
          </cell>
          <cell r="I29">
            <v>1314</v>
          </cell>
        </row>
        <row r="30">
          <cell r="F30" t="str">
            <v>1ª PARCELA 13º SALÁRIO</v>
          </cell>
          <cell r="I30">
            <v>1314</v>
          </cell>
        </row>
        <row r="31">
          <cell r="C31" t="str">
            <v>ALESSANDRA FORTES DE SOUZA CORREA</v>
          </cell>
          <cell r="I31">
            <v>2220</v>
          </cell>
        </row>
        <row r="32">
          <cell r="B32">
            <v>42704</v>
          </cell>
          <cell r="C32" t="str">
            <v>ROUCHELI TAVARES</v>
          </cell>
          <cell r="I32">
            <v>2288</v>
          </cell>
        </row>
      </sheetData>
      <sheetData sheetId="9">
        <row r="29">
          <cell r="B29">
            <v>42724</v>
          </cell>
          <cell r="C29" t="str">
            <v>ALESSANDRA FORTES DE SOUZA CORREA</v>
          </cell>
          <cell r="F29" t="str">
            <v>2ª PARCELA 13º SALÁRIO</v>
          </cell>
          <cell r="I29">
            <v>992</v>
          </cell>
        </row>
        <row r="30">
          <cell r="B30">
            <v>42724</v>
          </cell>
          <cell r="C30" t="str">
            <v>ROUCHELI TAVARES</v>
          </cell>
          <cell r="F30" t="str">
            <v>2ª PARCELA 13º SALÁRIO</v>
          </cell>
          <cell r="I30">
            <v>992</v>
          </cell>
        </row>
        <row r="31">
          <cell r="C31" t="str">
            <v>DANIELA N. O BARBETA</v>
          </cell>
          <cell r="F31" t="str">
            <v>2ª PARCELA 13º SALÁRIO</v>
          </cell>
          <cell r="I31">
            <v>719</v>
          </cell>
        </row>
        <row r="32">
          <cell r="B32">
            <v>42733</v>
          </cell>
          <cell r="C32" t="str">
            <v>ALESSANDRA FORTES DE SOUZA CORREA</v>
          </cell>
          <cell r="F32" t="str">
            <v>SALÁRIO LIQUIDO</v>
          </cell>
          <cell r="I32">
            <v>2219</v>
          </cell>
        </row>
        <row r="33">
          <cell r="B33">
            <v>42733</v>
          </cell>
          <cell r="C33" t="str">
            <v>ROUCHELI TAVARES</v>
          </cell>
          <cell r="F33" t="str">
            <v>SALÁRIO LIQUIDO</v>
          </cell>
          <cell r="I33">
            <v>1900</v>
          </cell>
        </row>
        <row r="34">
          <cell r="B34">
            <v>42733</v>
          </cell>
          <cell r="C34" t="str">
            <v>LUCAS JOSÉ RODRIGUES</v>
          </cell>
          <cell r="F34" t="str">
            <v>SALÁRIO LIQUIDO (PARCIAL)</v>
          </cell>
          <cell r="I34">
            <v>2618.9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16" zoomScaleNormal="100" workbookViewId="0">
      <selection activeCell="N38" sqref="N38"/>
    </sheetView>
  </sheetViews>
  <sheetFormatPr defaultRowHeight="15" x14ac:dyDescent="0.25"/>
  <cols>
    <col min="1" max="5" width="9.140625" style="8"/>
    <col min="6" max="6" width="12.140625" style="8" customWidth="1"/>
    <col min="7" max="7" width="10.85546875" style="8" customWidth="1"/>
    <col min="8" max="8" width="10.5703125" style="8" customWidth="1"/>
    <col min="9" max="9" width="9.140625" style="8"/>
    <col min="10" max="10" width="13.140625" style="8" customWidth="1"/>
    <col min="11" max="14" width="9.140625" style="8"/>
    <col min="15" max="15" width="17.85546875" style="8" customWidth="1"/>
    <col min="16" max="261" width="9.140625" style="8"/>
    <col min="262" max="262" width="12.140625" style="8" customWidth="1"/>
    <col min="263" max="263" width="10.85546875" style="8" customWidth="1"/>
    <col min="264" max="264" width="10.5703125" style="8" customWidth="1"/>
    <col min="265" max="265" width="9.140625" style="8"/>
    <col min="266" max="266" width="13.140625" style="8" customWidth="1"/>
    <col min="267" max="270" width="9.140625" style="8"/>
    <col min="271" max="271" width="17.85546875" style="8" customWidth="1"/>
    <col min="272" max="517" width="9.140625" style="8"/>
    <col min="518" max="518" width="12.140625" style="8" customWidth="1"/>
    <col min="519" max="519" width="10.85546875" style="8" customWidth="1"/>
    <col min="520" max="520" width="10.5703125" style="8" customWidth="1"/>
    <col min="521" max="521" width="9.140625" style="8"/>
    <col min="522" max="522" width="13.140625" style="8" customWidth="1"/>
    <col min="523" max="526" width="9.140625" style="8"/>
    <col min="527" max="527" width="17.85546875" style="8" customWidth="1"/>
    <col min="528" max="773" width="9.140625" style="8"/>
    <col min="774" max="774" width="12.140625" style="8" customWidth="1"/>
    <col min="775" max="775" width="10.85546875" style="8" customWidth="1"/>
    <col min="776" max="776" width="10.5703125" style="8" customWidth="1"/>
    <col min="777" max="777" width="9.140625" style="8"/>
    <col min="778" max="778" width="13.140625" style="8" customWidth="1"/>
    <col min="779" max="782" width="9.140625" style="8"/>
    <col min="783" max="783" width="17.85546875" style="8" customWidth="1"/>
    <col min="784" max="1029" width="9.140625" style="8"/>
    <col min="1030" max="1030" width="12.140625" style="8" customWidth="1"/>
    <col min="1031" max="1031" width="10.85546875" style="8" customWidth="1"/>
    <col min="1032" max="1032" width="10.5703125" style="8" customWidth="1"/>
    <col min="1033" max="1033" width="9.140625" style="8"/>
    <col min="1034" max="1034" width="13.140625" style="8" customWidth="1"/>
    <col min="1035" max="1038" width="9.140625" style="8"/>
    <col min="1039" max="1039" width="17.85546875" style="8" customWidth="1"/>
    <col min="1040" max="1285" width="9.140625" style="8"/>
    <col min="1286" max="1286" width="12.140625" style="8" customWidth="1"/>
    <col min="1287" max="1287" width="10.85546875" style="8" customWidth="1"/>
    <col min="1288" max="1288" width="10.5703125" style="8" customWidth="1"/>
    <col min="1289" max="1289" width="9.140625" style="8"/>
    <col min="1290" max="1290" width="13.140625" style="8" customWidth="1"/>
    <col min="1291" max="1294" width="9.140625" style="8"/>
    <col min="1295" max="1295" width="17.85546875" style="8" customWidth="1"/>
    <col min="1296" max="1541" width="9.140625" style="8"/>
    <col min="1542" max="1542" width="12.140625" style="8" customWidth="1"/>
    <col min="1543" max="1543" width="10.85546875" style="8" customWidth="1"/>
    <col min="1544" max="1544" width="10.5703125" style="8" customWidth="1"/>
    <col min="1545" max="1545" width="9.140625" style="8"/>
    <col min="1546" max="1546" width="13.140625" style="8" customWidth="1"/>
    <col min="1547" max="1550" width="9.140625" style="8"/>
    <col min="1551" max="1551" width="17.85546875" style="8" customWidth="1"/>
    <col min="1552" max="1797" width="9.140625" style="8"/>
    <col min="1798" max="1798" width="12.140625" style="8" customWidth="1"/>
    <col min="1799" max="1799" width="10.85546875" style="8" customWidth="1"/>
    <col min="1800" max="1800" width="10.5703125" style="8" customWidth="1"/>
    <col min="1801" max="1801" width="9.140625" style="8"/>
    <col min="1802" max="1802" width="13.140625" style="8" customWidth="1"/>
    <col min="1803" max="1806" width="9.140625" style="8"/>
    <col min="1807" max="1807" width="17.85546875" style="8" customWidth="1"/>
    <col min="1808" max="2053" width="9.140625" style="8"/>
    <col min="2054" max="2054" width="12.140625" style="8" customWidth="1"/>
    <col min="2055" max="2055" width="10.85546875" style="8" customWidth="1"/>
    <col min="2056" max="2056" width="10.5703125" style="8" customWidth="1"/>
    <col min="2057" max="2057" width="9.140625" style="8"/>
    <col min="2058" max="2058" width="13.140625" style="8" customWidth="1"/>
    <col min="2059" max="2062" width="9.140625" style="8"/>
    <col min="2063" max="2063" width="17.85546875" style="8" customWidth="1"/>
    <col min="2064" max="2309" width="9.140625" style="8"/>
    <col min="2310" max="2310" width="12.140625" style="8" customWidth="1"/>
    <col min="2311" max="2311" width="10.85546875" style="8" customWidth="1"/>
    <col min="2312" max="2312" width="10.5703125" style="8" customWidth="1"/>
    <col min="2313" max="2313" width="9.140625" style="8"/>
    <col min="2314" max="2314" width="13.140625" style="8" customWidth="1"/>
    <col min="2315" max="2318" width="9.140625" style="8"/>
    <col min="2319" max="2319" width="17.85546875" style="8" customWidth="1"/>
    <col min="2320" max="2565" width="9.140625" style="8"/>
    <col min="2566" max="2566" width="12.140625" style="8" customWidth="1"/>
    <col min="2567" max="2567" width="10.85546875" style="8" customWidth="1"/>
    <col min="2568" max="2568" width="10.5703125" style="8" customWidth="1"/>
    <col min="2569" max="2569" width="9.140625" style="8"/>
    <col min="2570" max="2570" width="13.140625" style="8" customWidth="1"/>
    <col min="2571" max="2574" width="9.140625" style="8"/>
    <col min="2575" max="2575" width="17.85546875" style="8" customWidth="1"/>
    <col min="2576" max="2821" width="9.140625" style="8"/>
    <col min="2822" max="2822" width="12.140625" style="8" customWidth="1"/>
    <col min="2823" max="2823" width="10.85546875" style="8" customWidth="1"/>
    <col min="2824" max="2824" width="10.5703125" style="8" customWidth="1"/>
    <col min="2825" max="2825" width="9.140625" style="8"/>
    <col min="2826" max="2826" width="13.140625" style="8" customWidth="1"/>
    <col min="2827" max="2830" width="9.140625" style="8"/>
    <col min="2831" max="2831" width="17.85546875" style="8" customWidth="1"/>
    <col min="2832" max="3077" width="9.140625" style="8"/>
    <col min="3078" max="3078" width="12.140625" style="8" customWidth="1"/>
    <col min="3079" max="3079" width="10.85546875" style="8" customWidth="1"/>
    <col min="3080" max="3080" width="10.5703125" style="8" customWidth="1"/>
    <col min="3081" max="3081" width="9.140625" style="8"/>
    <col min="3082" max="3082" width="13.140625" style="8" customWidth="1"/>
    <col min="3083" max="3086" width="9.140625" style="8"/>
    <col min="3087" max="3087" width="17.85546875" style="8" customWidth="1"/>
    <col min="3088" max="3333" width="9.140625" style="8"/>
    <col min="3334" max="3334" width="12.140625" style="8" customWidth="1"/>
    <col min="3335" max="3335" width="10.85546875" style="8" customWidth="1"/>
    <col min="3336" max="3336" width="10.5703125" style="8" customWidth="1"/>
    <col min="3337" max="3337" width="9.140625" style="8"/>
    <col min="3338" max="3338" width="13.140625" style="8" customWidth="1"/>
    <col min="3339" max="3342" width="9.140625" style="8"/>
    <col min="3343" max="3343" width="17.85546875" style="8" customWidth="1"/>
    <col min="3344" max="3589" width="9.140625" style="8"/>
    <col min="3590" max="3590" width="12.140625" style="8" customWidth="1"/>
    <col min="3591" max="3591" width="10.85546875" style="8" customWidth="1"/>
    <col min="3592" max="3592" width="10.5703125" style="8" customWidth="1"/>
    <col min="3593" max="3593" width="9.140625" style="8"/>
    <col min="3594" max="3594" width="13.140625" style="8" customWidth="1"/>
    <col min="3595" max="3598" width="9.140625" style="8"/>
    <col min="3599" max="3599" width="17.85546875" style="8" customWidth="1"/>
    <col min="3600" max="3845" width="9.140625" style="8"/>
    <col min="3846" max="3846" width="12.140625" style="8" customWidth="1"/>
    <col min="3847" max="3847" width="10.85546875" style="8" customWidth="1"/>
    <col min="3848" max="3848" width="10.5703125" style="8" customWidth="1"/>
    <col min="3849" max="3849" width="9.140625" style="8"/>
    <col min="3850" max="3850" width="13.140625" style="8" customWidth="1"/>
    <col min="3851" max="3854" width="9.140625" style="8"/>
    <col min="3855" max="3855" width="17.85546875" style="8" customWidth="1"/>
    <col min="3856" max="4101" width="9.140625" style="8"/>
    <col min="4102" max="4102" width="12.140625" style="8" customWidth="1"/>
    <col min="4103" max="4103" width="10.85546875" style="8" customWidth="1"/>
    <col min="4104" max="4104" width="10.5703125" style="8" customWidth="1"/>
    <col min="4105" max="4105" width="9.140625" style="8"/>
    <col min="4106" max="4106" width="13.140625" style="8" customWidth="1"/>
    <col min="4107" max="4110" width="9.140625" style="8"/>
    <col min="4111" max="4111" width="17.85546875" style="8" customWidth="1"/>
    <col min="4112" max="4357" width="9.140625" style="8"/>
    <col min="4358" max="4358" width="12.140625" style="8" customWidth="1"/>
    <col min="4359" max="4359" width="10.85546875" style="8" customWidth="1"/>
    <col min="4360" max="4360" width="10.5703125" style="8" customWidth="1"/>
    <col min="4361" max="4361" width="9.140625" style="8"/>
    <col min="4362" max="4362" width="13.140625" style="8" customWidth="1"/>
    <col min="4363" max="4366" width="9.140625" style="8"/>
    <col min="4367" max="4367" width="17.85546875" style="8" customWidth="1"/>
    <col min="4368" max="4613" width="9.140625" style="8"/>
    <col min="4614" max="4614" width="12.140625" style="8" customWidth="1"/>
    <col min="4615" max="4615" width="10.85546875" style="8" customWidth="1"/>
    <col min="4616" max="4616" width="10.5703125" style="8" customWidth="1"/>
    <col min="4617" max="4617" width="9.140625" style="8"/>
    <col min="4618" max="4618" width="13.140625" style="8" customWidth="1"/>
    <col min="4619" max="4622" width="9.140625" style="8"/>
    <col min="4623" max="4623" width="17.85546875" style="8" customWidth="1"/>
    <col min="4624" max="4869" width="9.140625" style="8"/>
    <col min="4870" max="4870" width="12.140625" style="8" customWidth="1"/>
    <col min="4871" max="4871" width="10.85546875" style="8" customWidth="1"/>
    <col min="4872" max="4872" width="10.5703125" style="8" customWidth="1"/>
    <col min="4873" max="4873" width="9.140625" style="8"/>
    <col min="4874" max="4874" width="13.140625" style="8" customWidth="1"/>
    <col min="4875" max="4878" width="9.140625" style="8"/>
    <col min="4879" max="4879" width="17.85546875" style="8" customWidth="1"/>
    <col min="4880" max="5125" width="9.140625" style="8"/>
    <col min="5126" max="5126" width="12.140625" style="8" customWidth="1"/>
    <col min="5127" max="5127" width="10.85546875" style="8" customWidth="1"/>
    <col min="5128" max="5128" width="10.5703125" style="8" customWidth="1"/>
    <col min="5129" max="5129" width="9.140625" style="8"/>
    <col min="5130" max="5130" width="13.140625" style="8" customWidth="1"/>
    <col min="5131" max="5134" width="9.140625" style="8"/>
    <col min="5135" max="5135" width="17.85546875" style="8" customWidth="1"/>
    <col min="5136" max="5381" width="9.140625" style="8"/>
    <col min="5382" max="5382" width="12.140625" style="8" customWidth="1"/>
    <col min="5383" max="5383" width="10.85546875" style="8" customWidth="1"/>
    <col min="5384" max="5384" width="10.5703125" style="8" customWidth="1"/>
    <col min="5385" max="5385" width="9.140625" style="8"/>
    <col min="5386" max="5386" width="13.140625" style="8" customWidth="1"/>
    <col min="5387" max="5390" width="9.140625" style="8"/>
    <col min="5391" max="5391" width="17.85546875" style="8" customWidth="1"/>
    <col min="5392" max="5637" width="9.140625" style="8"/>
    <col min="5638" max="5638" width="12.140625" style="8" customWidth="1"/>
    <col min="5639" max="5639" width="10.85546875" style="8" customWidth="1"/>
    <col min="5640" max="5640" width="10.5703125" style="8" customWidth="1"/>
    <col min="5641" max="5641" width="9.140625" style="8"/>
    <col min="5642" max="5642" width="13.140625" style="8" customWidth="1"/>
    <col min="5643" max="5646" width="9.140625" style="8"/>
    <col min="5647" max="5647" width="17.85546875" style="8" customWidth="1"/>
    <col min="5648" max="5893" width="9.140625" style="8"/>
    <col min="5894" max="5894" width="12.140625" style="8" customWidth="1"/>
    <col min="5895" max="5895" width="10.85546875" style="8" customWidth="1"/>
    <col min="5896" max="5896" width="10.5703125" style="8" customWidth="1"/>
    <col min="5897" max="5897" width="9.140625" style="8"/>
    <col min="5898" max="5898" width="13.140625" style="8" customWidth="1"/>
    <col min="5899" max="5902" width="9.140625" style="8"/>
    <col min="5903" max="5903" width="17.85546875" style="8" customWidth="1"/>
    <col min="5904" max="6149" width="9.140625" style="8"/>
    <col min="6150" max="6150" width="12.140625" style="8" customWidth="1"/>
    <col min="6151" max="6151" width="10.85546875" style="8" customWidth="1"/>
    <col min="6152" max="6152" width="10.5703125" style="8" customWidth="1"/>
    <col min="6153" max="6153" width="9.140625" style="8"/>
    <col min="6154" max="6154" width="13.140625" style="8" customWidth="1"/>
    <col min="6155" max="6158" width="9.140625" style="8"/>
    <col min="6159" max="6159" width="17.85546875" style="8" customWidth="1"/>
    <col min="6160" max="6405" width="9.140625" style="8"/>
    <col min="6406" max="6406" width="12.140625" style="8" customWidth="1"/>
    <col min="6407" max="6407" width="10.85546875" style="8" customWidth="1"/>
    <col min="6408" max="6408" width="10.5703125" style="8" customWidth="1"/>
    <col min="6409" max="6409" width="9.140625" style="8"/>
    <col min="6410" max="6410" width="13.140625" style="8" customWidth="1"/>
    <col min="6411" max="6414" width="9.140625" style="8"/>
    <col min="6415" max="6415" width="17.85546875" style="8" customWidth="1"/>
    <col min="6416" max="6661" width="9.140625" style="8"/>
    <col min="6662" max="6662" width="12.140625" style="8" customWidth="1"/>
    <col min="6663" max="6663" width="10.85546875" style="8" customWidth="1"/>
    <col min="6664" max="6664" width="10.5703125" style="8" customWidth="1"/>
    <col min="6665" max="6665" width="9.140625" style="8"/>
    <col min="6666" max="6666" width="13.140625" style="8" customWidth="1"/>
    <col min="6667" max="6670" width="9.140625" style="8"/>
    <col min="6671" max="6671" width="17.85546875" style="8" customWidth="1"/>
    <col min="6672" max="6917" width="9.140625" style="8"/>
    <col min="6918" max="6918" width="12.140625" style="8" customWidth="1"/>
    <col min="6919" max="6919" width="10.85546875" style="8" customWidth="1"/>
    <col min="6920" max="6920" width="10.5703125" style="8" customWidth="1"/>
    <col min="6921" max="6921" width="9.140625" style="8"/>
    <col min="6922" max="6922" width="13.140625" style="8" customWidth="1"/>
    <col min="6923" max="6926" width="9.140625" style="8"/>
    <col min="6927" max="6927" width="17.85546875" style="8" customWidth="1"/>
    <col min="6928" max="7173" width="9.140625" style="8"/>
    <col min="7174" max="7174" width="12.140625" style="8" customWidth="1"/>
    <col min="7175" max="7175" width="10.85546875" style="8" customWidth="1"/>
    <col min="7176" max="7176" width="10.5703125" style="8" customWidth="1"/>
    <col min="7177" max="7177" width="9.140625" style="8"/>
    <col min="7178" max="7178" width="13.140625" style="8" customWidth="1"/>
    <col min="7179" max="7182" width="9.140625" style="8"/>
    <col min="7183" max="7183" width="17.85546875" style="8" customWidth="1"/>
    <col min="7184" max="7429" width="9.140625" style="8"/>
    <col min="7430" max="7430" width="12.140625" style="8" customWidth="1"/>
    <col min="7431" max="7431" width="10.85546875" style="8" customWidth="1"/>
    <col min="7432" max="7432" width="10.5703125" style="8" customWidth="1"/>
    <col min="7433" max="7433" width="9.140625" style="8"/>
    <col min="7434" max="7434" width="13.140625" style="8" customWidth="1"/>
    <col min="7435" max="7438" width="9.140625" style="8"/>
    <col min="7439" max="7439" width="17.85546875" style="8" customWidth="1"/>
    <col min="7440" max="7685" width="9.140625" style="8"/>
    <col min="7686" max="7686" width="12.140625" style="8" customWidth="1"/>
    <col min="7687" max="7687" width="10.85546875" style="8" customWidth="1"/>
    <col min="7688" max="7688" width="10.5703125" style="8" customWidth="1"/>
    <col min="7689" max="7689" width="9.140625" style="8"/>
    <col min="7690" max="7690" width="13.140625" style="8" customWidth="1"/>
    <col min="7691" max="7694" width="9.140625" style="8"/>
    <col min="7695" max="7695" width="17.85546875" style="8" customWidth="1"/>
    <col min="7696" max="7941" width="9.140625" style="8"/>
    <col min="7942" max="7942" width="12.140625" style="8" customWidth="1"/>
    <col min="7943" max="7943" width="10.85546875" style="8" customWidth="1"/>
    <col min="7944" max="7944" width="10.5703125" style="8" customWidth="1"/>
    <col min="7945" max="7945" width="9.140625" style="8"/>
    <col min="7946" max="7946" width="13.140625" style="8" customWidth="1"/>
    <col min="7947" max="7950" width="9.140625" style="8"/>
    <col min="7951" max="7951" width="17.85546875" style="8" customWidth="1"/>
    <col min="7952" max="8197" width="9.140625" style="8"/>
    <col min="8198" max="8198" width="12.140625" style="8" customWidth="1"/>
    <col min="8199" max="8199" width="10.85546875" style="8" customWidth="1"/>
    <col min="8200" max="8200" width="10.5703125" style="8" customWidth="1"/>
    <col min="8201" max="8201" width="9.140625" style="8"/>
    <col min="8202" max="8202" width="13.140625" style="8" customWidth="1"/>
    <col min="8203" max="8206" width="9.140625" style="8"/>
    <col min="8207" max="8207" width="17.85546875" style="8" customWidth="1"/>
    <col min="8208" max="8453" width="9.140625" style="8"/>
    <col min="8454" max="8454" width="12.140625" style="8" customWidth="1"/>
    <col min="8455" max="8455" width="10.85546875" style="8" customWidth="1"/>
    <col min="8456" max="8456" width="10.5703125" style="8" customWidth="1"/>
    <col min="8457" max="8457" width="9.140625" style="8"/>
    <col min="8458" max="8458" width="13.140625" style="8" customWidth="1"/>
    <col min="8459" max="8462" width="9.140625" style="8"/>
    <col min="8463" max="8463" width="17.85546875" style="8" customWidth="1"/>
    <col min="8464" max="8709" width="9.140625" style="8"/>
    <col min="8710" max="8710" width="12.140625" style="8" customWidth="1"/>
    <col min="8711" max="8711" width="10.85546875" style="8" customWidth="1"/>
    <col min="8712" max="8712" width="10.5703125" style="8" customWidth="1"/>
    <col min="8713" max="8713" width="9.140625" style="8"/>
    <col min="8714" max="8714" width="13.140625" style="8" customWidth="1"/>
    <col min="8715" max="8718" width="9.140625" style="8"/>
    <col min="8719" max="8719" width="17.85546875" style="8" customWidth="1"/>
    <col min="8720" max="8965" width="9.140625" style="8"/>
    <col min="8966" max="8966" width="12.140625" style="8" customWidth="1"/>
    <col min="8967" max="8967" width="10.85546875" style="8" customWidth="1"/>
    <col min="8968" max="8968" width="10.5703125" style="8" customWidth="1"/>
    <col min="8969" max="8969" width="9.140625" style="8"/>
    <col min="8970" max="8970" width="13.140625" style="8" customWidth="1"/>
    <col min="8971" max="8974" width="9.140625" style="8"/>
    <col min="8975" max="8975" width="17.85546875" style="8" customWidth="1"/>
    <col min="8976" max="9221" width="9.140625" style="8"/>
    <col min="9222" max="9222" width="12.140625" style="8" customWidth="1"/>
    <col min="9223" max="9223" width="10.85546875" style="8" customWidth="1"/>
    <col min="9224" max="9224" width="10.5703125" style="8" customWidth="1"/>
    <col min="9225" max="9225" width="9.140625" style="8"/>
    <col min="9226" max="9226" width="13.140625" style="8" customWidth="1"/>
    <col min="9227" max="9230" width="9.140625" style="8"/>
    <col min="9231" max="9231" width="17.85546875" style="8" customWidth="1"/>
    <col min="9232" max="9477" width="9.140625" style="8"/>
    <col min="9478" max="9478" width="12.140625" style="8" customWidth="1"/>
    <col min="9479" max="9479" width="10.85546875" style="8" customWidth="1"/>
    <col min="9480" max="9480" width="10.5703125" style="8" customWidth="1"/>
    <col min="9481" max="9481" width="9.140625" style="8"/>
    <col min="9482" max="9482" width="13.140625" style="8" customWidth="1"/>
    <col min="9483" max="9486" width="9.140625" style="8"/>
    <col min="9487" max="9487" width="17.85546875" style="8" customWidth="1"/>
    <col min="9488" max="9733" width="9.140625" style="8"/>
    <col min="9734" max="9734" width="12.140625" style="8" customWidth="1"/>
    <col min="9735" max="9735" width="10.85546875" style="8" customWidth="1"/>
    <col min="9736" max="9736" width="10.5703125" style="8" customWidth="1"/>
    <col min="9737" max="9737" width="9.140625" style="8"/>
    <col min="9738" max="9738" width="13.140625" style="8" customWidth="1"/>
    <col min="9739" max="9742" width="9.140625" style="8"/>
    <col min="9743" max="9743" width="17.85546875" style="8" customWidth="1"/>
    <col min="9744" max="9989" width="9.140625" style="8"/>
    <col min="9990" max="9990" width="12.140625" style="8" customWidth="1"/>
    <col min="9991" max="9991" width="10.85546875" style="8" customWidth="1"/>
    <col min="9992" max="9992" width="10.5703125" style="8" customWidth="1"/>
    <col min="9993" max="9993" width="9.140625" style="8"/>
    <col min="9994" max="9994" width="13.140625" style="8" customWidth="1"/>
    <col min="9995" max="9998" width="9.140625" style="8"/>
    <col min="9999" max="9999" width="17.85546875" style="8" customWidth="1"/>
    <col min="10000" max="10245" width="9.140625" style="8"/>
    <col min="10246" max="10246" width="12.140625" style="8" customWidth="1"/>
    <col min="10247" max="10247" width="10.85546875" style="8" customWidth="1"/>
    <col min="10248" max="10248" width="10.5703125" style="8" customWidth="1"/>
    <col min="10249" max="10249" width="9.140625" style="8"/>
    <col min="10250" max="10250" width="13.140625" style="8" customWidth="1"/>
    <col min="10251" max="10254" width="9.140625" style="8"/>
    <col min="10255" max="10255" width="17.85546875" style="8" customWidth="1"/>
    <col min="10256" max="10501" width="9.140625" style="8"/>
    <col min="10502" max="10502" width="12.140625" style="8" customWidth="1"/>
    <col min="10503" max="10503" width="10.85546875" style="8" customWidth="1"/>
    <col min="10504" max="10504" width="10.5703125" style="8" customWidth="1"/>
    <col min="10505" max="10505" width="9.140625" style="8"/>
    <col min="10506" max="10506" width="13.140625" style="8" customWidth="1"/>
    <col min="10507" max="10510" width="9.140625" style="8"/>
    <col min="10511" max="10511" width="17.85546875" style="8" customWidth="1"/>
    <col min="10512" max="10757" width="9.140625" style="8"/>
    <col min="10758" max="10758" width="12.140625" style="8" customWidth="1"/>
    <col min="10759" max="10759" width="10.85546875" style="8" customWidth="1"/>
    <col min="10760" max="10760" width="10.5703125" style="8" customWidth="1"/>
    <col min="10761" max="10761" width="9.140625" style="8"/>
    <col min="10762" max="10762" width="13.140625" style="8" customWidth="1"/>
    <col min="10763" max="10766" width="9.140625" style="8"/>
    <col min="10767" max="10767" width="17.85546875" style="8" customWidth="1"/>
    <col min="10768" max="11013" width="9.140625" style="8"/>
    <col min="11014" max="11014" width="12.140625" style="8" customWidth="1"/>
    <col min="11015" max="11015" width="10.85546875" style="8" customWidth="1"/>
    <col min="11016" max="11016" width="10.5703125" style="8" customWidth="1"/>
    <col min="11017" max="11017" width="9.140625" style="8"/>
    <col min="11018" max="11018" width="13.140625" style="8" customWidth="1"/>
    <col min="11019" max="11022" width="9.140625" style="8"/>
    <col min="11023" max="11023" width="17.85546875" style="8" customWidth="1"/>
    <col min="11024" max="11269" width="9.140625" style="8"/>
    <col min="11270" max="11270" width="12.140625" style="8" customWidth="1"/>
    <col min="11271" max="11271" width="10.85546875" style="8" customWidth="1"/>
    <col min="11272" max="11272" width="10.5703125" style="8" customWidth="1"/>
    <col min="11273" max="11273" width="9.140625" style="8"/>
    <col min="11274" max="11274" width="13.140625" style="8" customWidth="1"/>
    <col min="11275" max="11278" width="9.140625" style="8"/>
    <col min="11279" max="11279" width="17.85546875" style="8" customWidth="1"/>
    <col min="11280" max="11525" width="9.140625" style="8"/>
    <col min="11526" max="11526" width="12.140625" style="8" customWidth="1"/>
    <col min="11527" max="11527" width="10.85546875" style="8" customWidth="1"/>
    <col min="11528" max="11528" width="10.5703125" style="8" customWidth="1"/>
    <col min="11529" max="11529" width="9.140625" style="8"/>
    <col min="11530" max="11530" width="13.140625" style="8" customWidth="1"/>
    <col min="11531" max="11534" width="9.140625" style="8"/>
    <col min="11535" max="11535" width="17.85546875" style="8" customWidth="1"/>
    <col min="11536" max="11781" width="9.140625" style="8"/>
    <col min="11782" max="11782" width="12.140625" style="8" customWidth="1"/>
    <col min="11783" max="11783" width="10.85546875" style="8" customWidth="1"/>
    <col min="11784" max="11784" width="10.5703125" style="8" customWidth="1"/>
    <col min="11785" max="11785" width="9.140625" style="8"/>
    <col min="11786" max="11786" width="13.140625" style="8" customWidth="1"/>
    <col min="11787" max="11790" width="9.140625" style="8"/>
    <col min="11791" max="11791" width="17.85546875" style="8" customWidth="1"/>
    <col min="11792" max="12037" width="9.140625" style="8"/>
    <col min="12038" max="12038" width="12.140625" style="8" customWidth="1"/>
    <col min="12039" max="12039" width="10.85546875" style="8" customWidth="1"/>
    <col min="12040" max="12040" width="10.5703125" style="8" customWidth="1"/>
    <col min="12041" max="12041" width="9.140625" style="8"/>
    <col min="12042" max="12042" width="13.140625" style="8" customWidth="1"/>
    <col min="12043" max="12046" width="9.140625" style="8"/>
    <col min="12047" max="12047" width="17.85546875" style="8" customWidth="1"/>
    <col min="12048" max="12293" width="9.140625" style="8"/>
    <col min="12294" max="12294" width="12.140625" style="8" customWidth="1"/>
    <col min="12295" max="12295" width="10.85546875" style="8" customWidth="1"/>
    <col min="12296" max="12296" width="10.5703125" style="8" customWidth="1"/>
    <col min="12297" max="12297" width="9.140625" style="8"/>
    <col min="12298" max="12298" width="13.140625" style="8" customWidth="1"/>
    <col min="12299" max="12302" width="9.140625" style="8"/>
    <col min="12303" max="12303" width="17.85546875" style="8" customWidth="1"/>
    <col min="12304" max="12549" width="9.140625" style="8"/>
    <col min="12550" max="12550" width="12.140625" style="8" customWidth="1"/>
    <col min="12551" max="12551" width="10.85546875" style="8" customWidth="1"/>
    <col min="12552" max="12552" width="10.5703125" style="8" customWidth="1"/>
    <col min="12553" max="12553" width="9.140625" style="8"/>
    <col min="12554" max="12554" width="13.140625" style="8" customWidth="1"/>
    <col min="12555" max="12558" width="9.140625" style="8"/>
    <col min="12559" max="12559" width="17.85546875" style="8" customWidth="1"/>
    <col min="12560" max="12805" width="9.140625" style="8"/>
    <col min="12806" max="12806" width="12.140625" style="8" customWidth="1"/>
    <col min="12807" max="12807" width="10.85546875" style="8" customWidth="1"/>
    <col min="12808" max="12808" width="10.5703125" style="8" customWidth="1"/>
    <col min="12809" max="12809" width="9.140625" style="8"/>
    <col min="12810" max="12810" width="13.140625" style="8" customWidth="1"/>
    <col min="12811" max="12814" width="9.140625" style="8"/>
    <col min="12815" max="12815" width="17.85546875" style="8" customWidth="1"/>
    <col min="12816" max="13061" width="9.140625" style="8"/>
    <col min="13062" max="13062" width="12.140625" style="8" customWidth="1"/>
    <col min="13063" max="13063" width="10.85546875" style="8" customWidth="1"/>
    <col min="13064" max="13064" width="10.5703125" style="8" customWidth="1"/>
    <col min="13065" max="13065" width="9.140625" style="8"/>
    <col min="13066" max="13066" width="13.140625" style="8" customWidth="1"/>
    <col min="13067" max="13070" width="9.140625" style="8"/>
    <col min="13071" max="13071" width="17.85546875" style="8" customWidth="1"/>
    <col min="13072" max="13317" width="9.140625" style="8"/>
    <col min="13318" max="13318" width="12.140625" style="8" customWidth="1"/>
    <col min="13319" max="13319" width="10.85546875" style="8" customWidth="1"/>
    <col min="13320" max="13320" width="10.5703125" style="8" customWidth="1"/>
    <col min="13321" max="13321" width="9.140625" style="8"/>
    <col min="13322" max="13322" width="13.140625" style="8" customWidth="1"/>
    <col min="13323" max="13326" width="9.140625" style="8"/>
    <col min="13327" max="13327" width="17.85546875" style="8" customWidth="1"/>
    <col min="13328" max="13573" width="9.140625" style="8"/>
    <col min="13574" max="13574" width="12.140625" style="8" customWidth="1"/>
    <col min="13575" max="13575" width="10.85546875" style="8" customWidth="1"/>
    <col min="13576" max="13576" width="10.5703125" style="8" customWidth="1"/>
    <col min="13577" max="13577" width="9.140625" style="8"/>
    <col min="13578" max="13578" width="13.140625" style="8" customWidth="1"/>
    <col min="13579" max="13582" width="9.140625" style="8"/>
    <col min="13583" max="13583" width="17.85546875" style="8" customWidth="1"/>
    <col min="13584" max="13829" width="9.140625" style="8"/>
    <col min="13830" max="13830" width="12.140625" style="8" customWidth="1"/>
    <col min="13831" max="13831" width="10.85546875" style="8" customWidth="1"/>
    <col min="13832" max="13832" width="10.5703125" style="8" customWidth="1"/>
    <col min="13833" max="13833" width="9.140625" style="8"/>
    <col min="13834" max="13834" width="13.140625" style="8" customWidth="1"/>
    <col min="13835" max="13838" width="9.140625" style="8"/>
    <col min="13839" max="13839" width="17.85546875" style="8" customWidth="1"/>
    <col min="13840" max="14085" width="9.140625" style="8"/>
    <col min="14086" max="14086" width="12.140625" style="8" customWidth="1"/>
    <col min="14087" max="14087" width="10.85546875" style="8" customWidth="1"/>
    <col min="14088" max="14088" width="10.5703125" style="8" customWidth="1"/>
    <col min="14089" max="14089" width="9.140625" style="8"/>
    <col min="14090" max="14090" width="13.140625" style="8" customWidth="1"/>
    <col min="14091" max="14094" width="9.140625" style="8"/>
    <col min="14095" max="14095" width="17.85546875" style="8" customWidth="1"/>
    <col min="14096" max="14341" width="9.140625" style="8"/>
    <col min="14342" max="14342" width="12.140625" style="8" customWidth="1"/>
    <col min="14343" max="14343" width="10.85546875" style="8" customWidth="1"/>
    <col min="14344" max="14344" width="10.5703125" style="8" customWidth="1"/>
    <col min="14345" max="14345" width="9.140625" style="8"/>
    <col min="14346" max="14346" width="13.140625" style="8" customWidth="1"/>
    <col min="14347" max="14350" width="9.140625" style="8"/>
    <col min="14351" max="14351" width="17.85546875" style="8" customWidth="1"/>
    <col min="14352" max="14597" width="9.140625" style="8"/>
    <col min="14598" max="14598" width="12.140625" style="8" customWidth="1"/>
    <col min="14599" max="14599" width="10.85546875" style="8" customWidth="1"/>
    <col min="14600" max="14600" width="10.5703125" style="8" customWidth="1"/>
    <col min="14601" max="14601" width="9.140625" style="8"/>
    <col min="14602" max="14602" width="13.140625" style="8" customWidth="1"/>
    <col min="14603" max="14606" width="9.140625" style="8"/>
    <col min="14607" max="14607" width="17.85546875" style="8" customWidth="1"/>
    <col min="14608" max="14853" width="9.140625" style="8"/>
    <col min="14854" max="14854" width="12.140625" style="8" customWidth="1"/>
    <col min="14855" max="14855" width="10.85546875" style="8" customWidth="1"/>
    <col min="14856" max="14856" width="10.5703125" style="8" customWidth="1"/>
    <col min="14857" max="14857" width="9.140625" style="8"/>
    <col min="14858" max="14858" width="13.140625" style="8" customWidth="1"/>
    <col min="14859" max="14862" width="9.140625" style="8"/>
    <col min="14863" max="14863" width="17.85546875" style="8" customWidth="1"/>
    <col min="14864" max="15109" width="9.140625" style="8"/>
    <col min="15110" max="15110" width="12.140625" style="8" customWidth="1"/>
    <col min="15111" max="15111" width="10.85546875" style="8" customWidth="1"/>
    <col min="15112" max="15112" width="10.5703125" style="8" customWidth="1"/>
    <col min="15113" max="15113" width="9.140625" style="8"/>
    <col min="15114" max="15114" width="13.140625" style="8" customWidth="1"/>
    <col min="15115" max="15118" width="9.140625" style="8"/>
    <col min="15119" max="15119" width="17.85546875" style="8" customWidth="1"/>
    <col min="15120" max="15365" width="9.140625" style="8"/>
    <col min="15366" max="15366" width="12.140625" style="8" customWidth="1"/>
    <col min="15367" max="15367" width="10.85546875" style="8" customWidth="1"/>
    <col min="15368" max="15368" width="10.5703125" style="8" customWidth="1"/>
    <col min="15369" max="15369" width="9.140625" style="8"/>
    <col min="15370" max="15370" width="13.140625" style="8" customWidth="1"/>
    <col min="15371" max="15374" width="9.140625" style="8"/>
    <col min="15375" max="15375" width="17.85546875" style="8" customWidth="1"/>
    <col min="15376" max="15621" width="9.140625" style="8"/>
    <col min="15622" max="15622" width="12.140625" style="8" customWidth="1"/>
    <col min="15623" max="15623" width="10.85546875" style="8" customWidth="1"/>
    <col min="15624" max="15624" width="10.5703125" style="8" customWidth="1"/>
    <col min="15625" max="15625" width="9.140625" style="8"/>
    <col min="15626" max="15626" width="13.140625" style="8" customWidth="1"/>
    <col min="15627" max="15630" width="9.140625" style="8"/>
    <col min="15631" max="15631" width="17.85546875" style="8" customWidth="1"/>
    <col min="15632" max="15877" width="9.140625" style="8"/>
    <col min="15878" max="15878" width="12.140625" style="8" customWidth="1"/>
    <col min="15879" max="15879" width="10.85546875" style="8" customWidth="1"/>
    <col min="15880" max="15880" width="10.5703125" style="8" customWidth="1"/>
    <col min="15881" max="15881" width="9.140625" style="8"/>
    <col min="15882" max="15882" width="13.140625" style="8" customWidth="1"/>
    <col min="15883" max="15886" width="9.140625" style="8"/>
    <col min="15887" max="15887" width="17.85546875" style="8" customWidth="1"/>
    <col min="15888" max="16133" width="9.140625" style="8"/>
    <col min="16134" max="16134" width="12.140625" style="8" customWidth="1"/>
    <col min="16135" max="16135" width="10.85546875" style="8" customWidth="1"/>
    <col min="16136" max="16136" width="10.5703125" style="8" customWidth="1"/>
    <col min="16137" max="16137" width="9.140625" style="8"/>
    <col min="16138" max="16138" width="13.140625" style="8" customWidth="1"/>
    <col min="16139" max="16142" width="9.140625" style="8"/>
    <col min="16143" max="16143" width="17.85546875" style="8" customWidth="1"/>
    <col min="16144" max="16384" width="9.140625" style="8"/>
  </cols>
  <sheetData>
    <row r="1" spans="1:10" x14ac:dyDescent="0.25">
      <c r="A1" s="20" t="s">
        <v>64</v>
      </c>
      <c r="B1" s="20"/>
      <c r="C1" s="20"/>
    </row>
    <row r="3" spans="1:10" ht="15.75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15.75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25">
      <c r="A6" s="16" t="s">
        <v>50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15" t="s">
        <v>51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25">
      <c r="A8" s="17" t="s">
        <v>71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31.5" customHeight="1" x14ac:dyDescent="0.25">
      <c r="A9" s="18" t="s">
        <v>52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ht="14.25" customHeight="1" x14ac:dyDescent="0.25">
      <c r="A10" s="78" t="s">
        <v>72</v>
      </c>
      <c r="B10" s="78"/>
      <c r="C10" s="78"/>
      <c r="D10" s="78"/>
      <c r="E10" s="78"/>
      <c r="F10" s="78"/>
      <c r="G10" s="78"/>
      <c r="H10" s="78"/>
      <c r="I10" s="78"/>
      <c r="J10" s="78"/>
    </row>
    <row r="11" spans="1:10" x14ac:dyDescent="0.25">
      <c r="A11" s="19" t="s">
        <v>53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17" t="s">
        <v>65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19" t="s">
        <v>73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19" t="s">
        <v>1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5.75" thickBot="1" x14ac:dyDescent="0.3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spans="1:10" ht="15.75" thickBot="1" x14ac:dyDescent="0.3">
      <c r="A16" s="80" t="s">
        <v>2</v>
      </c>
      <c r="B16" s="81"/>
      <c r="C16" s="81"/>
      <c r="D16" s="81" t="s">
        <v>3</v>
      </c>
      <c r="E16" s="81"/>
      <c r="F16" s="81" t="s">
        <v>4</v>
      </c>
      <c r="G16" s="81"/>
      <c r="H16" s="81" t="s">
        <v>5</v>
      </c>
      <c r="I16" s="81"/>
      <c r="J16" s="82"/>
    </row>
    <row r="17" spans="1:10" x14ac:dyDescent="0.25">
      <c r="A17" s="83" t="s">
        <v>74</v>
      </c>
      <c r="B17" s="84"/>
      <c r="C17" s="85"/>
      <c r="D17" s="86">
        <v>42373</v>
      </c>
      <c r="E17" s="87"/>
      <c r="F17" s="88" t="s">
        <v>54</v>
      </c>
      <c r="G17" s="85"/>
      <c r="H17" s="89">
        <v>54000</v>
      </c>
      <c r="I17" s="84"/>
      <c r="J17" s="90"/>
    </row>
    <row r="18" spans="1:10" x14ac:dyDescent="0.25">
      <c r="A18" s="91"/>
      <c r="B18" s="92"/>
      <c r="C18" s="93"/>
      <c r="D18" s="94"/>
      <c r="E18" s="95"/>
      <c r="F18" s="96"/>
      <c r="G18" s="93"/>
      <c r="H18" s="97"/>
      <c r="I18" s="92"/>
      <c r="J18" s="98"/>
    </row>
    <row r="19" spans="1:10" ht="15.75" thickBot="1" x14ac:dyDescent="0.3">
      <c r="A19" s="99"/>
      <c r="B19" s="100"/>
      <c r="C19" s="101"/>
      <c r="D19" s="102"/>
      <c r="E19" s="101"/>
      <c r="F19" s="102"/>
      <c r="G19" s="101"/>
      <c r="H19" s="102"/>
      <c r="I19" s="100"/>
      <c r="J19" s="103"/>
    </row>
    <row r="20" spans="1:10" ht="15.75" thickBot="1" x14ac:dyDescent="0.3">
      <c r="A20" s="104"/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 ht="15.75" thickBot="1" x14ac:dyDescent="0.3">
      <c r="A21" s="80" t="s">
        <v>6</v>
      </c>
      <c r="B21" s="81"/>
      <c r="C21" s="81"/>
      <c r="D21" s="81"/>
      <c r="E21" s="81"/>
      <c r="F21" s="81"/>
      <c r="G21" s="81"/>
      <c r="H21" s="81"/>
      <c r="I21" s="81"/>
      <c r="J21" s="82"/>
    </row>
    <row r="22" spans="1:10" ht="15.75" thickBot="1" x14ac:dyDescent="0.3">
      <c r="A22" s="105" t="s">
        <v>7</v>
      </c>
      <c r="B22" s="106"/>
      <c r="C22" s="107" t="s">
        <v>8</v>
      </c>
      <c r="D22" s="107"/>
      <c r="E22" s="108" t="s">
        <v>9</v>
      </c>
      <c r="F22" s="108"/>
      <c r="G22" s="108" t="s">
        <v>3</v>
      </c>
      <c r="H22" s="108"/>
      <c r="I22" s="107" t="s">
        <v>10</v>
      </c>
      <c r="J22" s="109"/>
    </row>
    <row r="23" spans="1:10" ht="15.75" thickBot="1" x14ac:dyDescent="0.3">
      <c r="A23" s="146" t="s">
        <v>36</v>
      </c>
      <c r="B23" s="147"/>
      <c r="C23" s="148">
        <v>0</v>
      </c>
      <c r="D23" s="149"/>
      <c r="E23" s="150" t="s">
        <v>11</v>
      </c>
      <c r="F23" s="151"/>
      <c r="G23" s="86" t="s">
        <v>11</v>
      </c>
      <c r="H23" s="87">
        <v>41785</v>
      </c>
      <c r="I23" s="152">
        <v>0</v>
      </c>
      <c r="J23" s="153"/>
    </row>
    <row r="24" spans="1:10" ht="15.75" thickBot="1" x14ac:dyDescent="0.3">
      <c r="A24" s="146" t="s">
        <v>36</v>
      </c>
      <c r="B24" s="147"/>
      <c r="C24" s="154">
        <v>4500</v>
      </c>
      <c r="D24" s="155"/>
      <c r="E24" s="150">
        <v>192920</v>
      </c>
      <c r="F24" s="151"/>
      <c r="G24" s="94">
        <v>42467</v>
      </c>
      <c r="H24" s="145">
        <v>41912</v>
      </c>
      <c r="I24" s="154">
        <v>4500</v>
      </c>
      <c r="J24" s="156"/>
    </row>
    <row r="25" spans="1:10" ht="15.75" thickBot="1" x14ac:dyDescent="0.3">
      <c r="A25" s="146" t="s">
        <v>36</v>
      </c>
      <c r="B25" s="147"/>
      <c r="C25" s="154">
        <v>4500</v>
      </c>
      <c r="D25" s="155"/>
      <c r="E25" s="157">
        <v>58132</v>
      </c>
      <c r="F25" s="158"/>
      <c r="G25" s="94">
        <v>42473</v>
      </c>
      <c r="H25" s="145"/>
      <c r="I25" s="154">
        <v>4500</v>
      </c>
      <c r="J25" s="156"/>
    </row>
    <row r="26" spans="1:10" ht="15.75" thickBot="1" x14ac:dyDescent="0.3">
      <c r="A26" s="146" t="s">
        <v>36</v>
      </c>
      <c r="B26" s="147"/>
      <c r="C26" s="154">
        <v>4500</v>
      </c>
      <c r="D26" s="155"/>
      <c r="E26" s="157">
        <v>63731</v>
      </c>
      <c r="F26" s="158"/>
      <c r="G26" s="94">
        <v>42487</v>
      </c>
      <c r="H26" s="145"/>
      <c r="I26" s="154">
        <f>C26</f>
        <v>4500</v>
      </c>
      <c r="J26" s="156"/>
    </row>
    <row r="27" spans="1:10" ht="15.75" thickBot="1" x14ac:dyDescent="0.3">
      <c r="A27" s="146" t="s">
        <v>36</v>
      </c>
      <c r="B27" s="147"/>
      <c r="C27" s="154">
        <v>4500</v>
      </c>
      <c r="D27" s="155"/>
      <c r="E27" s="157">
        <v>193089</v>
      </c>
      <c r="F27" s="158"/>
      <c r="G27" s="94">
        <v>42510</v>
      </c>
      <c r="H27" s="145"/>
      <c r="I27" s="154">
        <f t="shared" ref="I27:I33" si="0">C27</f>
        <v>4500</v>
      </c>
      <c r="J27" s="156"/>
    </row>
    <row r="28" spans="1:10" ht="15.75" thickBot="1" x14ac:dyDescent="0.3">
      <c r="A28" s="146" t="s">
        <v>36</v>
      </c>
      <c r="B28" s="147"/>
      <c r="C28" s="154">
        <v>4500</v>
      </c>
      <c r="D28" s="155"/>
      <c r="E28" s="157">
        <v>63134</v>
      </c>
      <c r="F28" s="158"/>
      <c r="G28" s="94">
        <v>42537</v>
      </c>
      <c r="H28" s="145"/>
      <c r="I28" s="154">
        <f t="shared" si="0"/>
        <v>4500</v>
      </c>
      <c r="J28" s="156"/>
    </row>
    <row r="29" spans="1:10" ht="15.75" thickBot="1" x14ac:dyDescent="0.3">
      <c r="A29" s="146" t="s">
        <v>36</v>
      </c>
      <c r="B29" s="147"/>
      <c r="C29" s="154">
        <v>4500</v>
      </c>
      <c r="D29" s="155"/>
      <c r="E29" s="157">
        <v>166708</v>
      </c>
      <c r="F29" s="158"/>
      <c r="G29" s="94">
        <v>42566</v>
      </c>
      <c r="H29" s="145"/>
      <c r="I29" s="154">
        <f t="shared" si="0"/>
        <v>4500</v>
      </c>
      <c r="J29" s="156"/>
    </row>
    <row r="30" spans="1:10" ht="15.75" thickBot="1" x14ac:dyDescent="0.3">
      <c r="A30" s="146" t="s">
        <v>36</v>
      </c>
      <c r="B30" s="147"/>
      <c r="C30" s="154">
        <v>4500</v>
      </c>
      <c r="D30" s="155"/>
      <c r="E30" s="157">
        <v>39410</v>
      </c>
      <c r="F30" s="158"/>
      <c r="G30" s="94">
        <v>42598</v>
      </c>
      <c r="H30" s="145"/>
      <c r="I30" s="154">
        <f t="shared" si="0"/>
        <v>4500</v>
      </c>
      <c r="J30" s="156"/>
    </row>
    <row r="31" spans="1:10" ht="15.75" thickBot="1" x14ac:dyDescent="0.3">
      <c r="A31" s="146" t="s">
        <v>36</v>
      </c>
      <c r="B31" s="147"/>
      <c r="C31" s="154">
        <v>4500</v>
      </c>
      <c r="D31" s="155"/>
      <c r="E31" s="157">
        <v>155598</v>
      </c>
      <c r="F31" s="158"/>
      <c r="G31" s="94">
        <v>42628</v>
      </c>
      <c r="H31" s="145"/>
      <c r="I31" s="154">
        <f t="shared" si="0"/>
        <v>4500</v>
      </c>
      <c r="J31" s="156"/>
    </row>
    <row r="32" spans="1:10" ht="15.75" thickBot="1" x14ac:dyDescent="0.3">
      <c r="A32" s="146" t="s">
        <v>36</v>
      </c>
      <c r="B32" s="147"/>
      <c r="C32" s="154">
        <v>4500</v>
      </c>
      <c r="D32" s="155"/>
      <c r="E32" s="157">
        <v>42493</v>
      </c>
      <c r="F32" s="158"/>
      <c r="G32" s="94">
        <v>42661</v>
      </c>
      <c r="H32" s="145"/>
      <c r="I32" s="154">
        <f t="shared" si="0"/>
        <v>4500</v>
      </c>
      <c r="J32" s="156"/>
    </row>
    <row r="33" spans="1:10" ht="15.75" thickBot="1" x14ac:dyDescent="0.3">
      <c r="A33" s="146" t="s">
        <v>36</v>
      </c>
      <c r="B33" s="147"/>
      <c r="C33" s="154">
        <v>4500</v>
      </c>
      <c r="D33" s="155"/>
      <c r="E33" s="157">
        <v>61593</v>
      </c>
      <c r="F33" s="158"/>
      <c r="G33" s="94">
        <v>42697</v>
      </c>
      <c r="H33" s="145"/>
      <c r="I33" s="154">
        <f t="shared" si="0"/>
        <v>4500</v>
      </c>
      <c r="J33" s="156"/>
    </row>
    <row r="34" spans="1:10" ht="15.75" thickBot="1" x14ac:dyDescent="0.3">
      <c r="A34" s="146" t="s">
        <v>36</v>
      </c>
      <c r="B34" s="147"/>
      <c r="C34" s="154">
        <v>4500</v>
      </c>
      <c r="D34" s="155"/>
      <c r="E34" s="157">
        <v>172580</v>
      </c>
      <c r="F34" s="158"/>
      <c r="G34" s="94">
        <v>42723</v>
      </c>
      <c r="H34" s="145"/>
      <c r="I34" s="154">
        <v>4500</v>
      </c>
      <c r="J34" s="156"/>
    </row>
    <row r="35" spans="1:10" ht="15.75" thickBot="1" x14ac:dyDescent="0.3">
      <c r="A35" s="146" t="s">
        <v>36</v>
      </c>
      <c r="B35" s="147"/>
      <c r="C35" s="154">
        <v>4500</v>
      </c>
      <c r="D35" s="155"/>
      <c r="E35" s="157">
        <v>53829</v>
      </c>
      <c r="F35" s="158"/>
      <c r="G35" s="94" t="s">
        <v>75</v>
      </c>
      <c r="H35" s="145"/>
      <c r="I35" s="154">
        <v>4500</v>
      </c>
      <c r="J35" s="156"/>
    </row>
    <row r="36" spans="1:10" x14ac:dyDescent="0.25">
      <c r="A36" s="134" t="s">
        <v>33</v>
      </c>
      <c r="B36" s="135"/>
      <c r="C36" s="135"/>
      <c r="D36" s="135"/>
      <c r="E36" s="135"/>
      <c r="F36" s="135"/>
      <c r="G36" s="135"/>
      <c r="H36" s="136"/>
      <c r="I36" s="111">
        <v>77.900000000000006</v>
      </c>
      <c r="J36" s="112"/>
    </row>
    <row r="37" spans="1:10" x14ac:dyDescent="0.25">
      <c r="A37" s="32" t="s">
        <v>12</v>
      </c>
      <c r="B37" s="33"/>
      <c r="C37" s="33"/>
      <c r="D37" s="33"/>
      <c r="E37" s="33"/>
      <c r="F37" s="33"/>
      <c r="G37" s="33"/>
      <c r="H37" s="110"/>
      <c r="I37" s="113">
        <f>SUM(I23:J36)</f>
        <v>54077.9</v>
      </c>
      <c r="J37" s="114"/>
    </row>
    <row r="38" spans="1:10" ht="15.75" thickBot="1" x14ac:dyDescent="0.3">
      <c r="A38" s="34" t="s">
        <v>13</v>
      </c>
      <c r="B38" s="35"/>
      <c r="C38" s="35"/>
      <c r="D38" s="35"/>
      <c r="E38" s="35"/>
      <c r="F38" s="35"/>
      <c r="G38" s="35"/>
      <c r="H38" s="115"/>
      <c r="I38" s="137">
        <v>0</v>
      </c>
      <c r="J38" s="138"/>
    </row>
    <row r="39" spans="1:10" x14ac:dyDescent="0.25">
      <c r="A39" s="28" t="s">
        <v>37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10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60" customHeight="1" x14ac:dyDescent="0.25">
      <c r="A41" s="26" t="s">
        <v>76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.75" thickBot="1" x14ac:dyDescent="0.3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ht="15.75" thickBot="1" x14ac:dyDescent="0.3">
      <c r="A43" s="116" t="s">
        <v>14</v>
      </c>
      <c r="B43" s="117"/>
      <c r="C43" s="117"/>
      <c r="D43" s="117"/>
      <c r="E43" s="117"/>
      <c r="F43" s="117"/>
      <c r="G43" s="117"/>
      <c r="H43" s="117"/>
      <c r="I43" s="117"/>
      <c r="J43" s="118"/>
    </row>
    <row r="44" spans="1:10" ht="35.25" customHeight="1" thickBot="1" x14ac:dyDescent="0.3">
      <c r="A44" s="139" t="s">
        <v>15</v>
      </c>
      <c r="B44" s="108"/>
      <c r="C44" s="108"/>
      <c r="D44" s="108"/>
      <c r="E44" s="107" t="s">
        <v>16</v>
      </c>
      <c r="F44" s="107"/>
      <c r="G44" s="119" t="s">
        <v>17</v>
      </c>
      <c r="H44" s="120"/>
      <c r="I44" s="108" t="s">
        <v>18</v>
      </c>
      <c r="J44" s="140"/>
    </row>
    <row r="45" spans="1:10" ht="36" customHeight="1" x14ac:dyDescent="0.25">
      <c r="A45" s="121" t="s">
        <v>66</v>
      </c>
      <c r="B45" s="122"/>
      <c r="C45" s="122"/>
      <c r="D45" s="123"/>
      <c r="E45" s="124" t="s">
        <v>77</v>
      </c>
      <c r="F45" s="125"/>
      <c r="G45" s="126" t="s">
        <v>36</v>
      </c>
      <c r="H45" s="127"/>
      <c r="I45" s="128">
        <v>54000</v>
      </c>
      <c r="J45" s="129"/>
    </row>
    <row r="46" spans="1:10" x14ac:dyDescent="0.25">
      <c r="A46" s="32" t="s">
        <v>19</v>
      </c>
      <c r="B46" s="33"/>
      <c r="C46" s="33"/>
      <c r="D46" s="33"/>
      <c r="E46" s="33"/>
      <c r="F46" s="33"/>
      <c r="G46" s="33"/>
      <c r="H46" s="33"/>
      <c r="I46" s="141">
        <f>I37</f>
        <v>54077.9</v>
      </c>
      <c r="J46" s="142"/>
    </row>
    <row r="47" spans="1:10" x14ac:dyDescent="0.25">
      <c r="A47" s="32" t="s">
        <v>20</v>
      </c>
      <c r="B47" s="33"/>
      <c r="C47" s="33"/>
      <c r="D47" s="33"/>
      <c r="E47" s="33"/>
      <c r="F47" s="33"/>
      <c r="G47" s="33"/>
      <c r="H47" s="33"/>
      <c r="I47" s="143">
        <v>0</v>
      </c>
      <c r="J47" s="24"/>
    </row>
    <row r="48" spans="1:10" x14ac:dyDescent="0.25">
      <c r="A48" s="32" t="s">
        <v>21</v>
      </c>
      <c r="B48" s="33"/>
      <c r="C48" s="33"/>
      <c r="D48" s="33"/>
      <c r="E48" s="33"/>
      <c r="F48" s="33"/>
      <c r="G48" s="33"/>
      <c r="H48" s="33"/>
      <c r="I48" s="143">
        <v>0</v>
      </c>
      <c r="J48" s="24"/>
    </row>
    <row r="49" spans="1:10" ht="15.75" thickBot="1" x14ac:dyDescent="0.3">
      <c r="A49" s="36" t="s">
        <v>22</v>
      </c>
      <c r="B49" s="37"/>
      <c r="C49" s="37"/>
      <c r="D49" s="37"/>
      <c r="E49" s="37"/>
      <c r="F49" s="37"/>
      <c r="G49" s="37"/>
      <c r="H49" s="37"/>
      <c r="I49" s="144">
        <v>0</v>
      </c>
      <c r="J49" s="25"/>
    </row>
    <row r="50" spans="1:10" x14ac:dyDescent="0.25">
      <c r="A50" s="3" t="s">
        <v>78</v>
      </c>
    </row>
    <row r="57" spans="1:10" ht="18.75" x14ac:dyDescent="0.3">
      <c r="A57" s="22" t="s">
        <v>23</v>
      </c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15" customHeight="1" x14ac:dyDescent="0.25">
      <c r="A58" s="23" t="s">
        <v>55</v>
      </c>
      <c r="B58" s="23"/>
      <c r="C58" s="23"/>
      <c r="D58" s="23"/>
      <c r="E58" s="23"/>
      <c r="F58" s="23"/>
      <c r="G58" s="23"/>
      <c r="H58" s="23"/>
      <c r="I58" s="23"/>
      <c r="J58" s="23"/>
    </row>
    <row r="59" spans="1:10" x14ac:dyDescent="0.25">
      <c r="A59" s="21" t="s">
        <v>56</v>
      </c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x14ac:dyDescent="0.25">
      <c r="A62" s="21" t="s">
        <v>26</v>
      </c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6" spans="1:10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x14ac:dyDescent="0.25">
      <c r="A67" s="15" t="s">
        <v>24</v>
      </c>
      <c r="B67" s="15"/>
      <c r="C67" s="15"/>
      <c r="D67" s="15"/>
      <c r="E67" s="15"/>
      <c r="F67" s="15"/>
      <c r="G67" s="15"/>
      <c r="H67" s="15"/>
      <c r="I67" s="15"/>
      <c r="J67" s="15"/>
    </row>
    <row r="68" spans="1:10" x14ac:dyDescent="0.25">
      <c r="A68" s="130" t="s">
        <v>57</v>
      </c>
      <c r="B68" s="130"/>
      <c r="C68" s="130" t="s">
        <v>27</v>
      </c>
      <c r="D68" s="130"/>
      <c r="E68" s="130" t="s">
        <v>27</v>
      </c>
      <c r="F68" s="130"/>
      <c r="G68" s="130" t="s">
        <v>27</v>
      </c>
      <c r="H68" s="130"/>
      <c r="I68" s="130" t="s">
        <v>27</v>
      </c>
      <c r="J68" s="130"/>
    </row>
    <row r="69" spans="1:10" x14ac:dyDescent="0.25">
      <c r="A69" s="20" t="s">
        <v>58</v>
      </c>
      <c r="B69" s="20"/>
      <c r="C69" s="20"/>
      <c r="D69" s="20"/>
      <c r="E69" s="20"/>
      <c r="F69" s="20"/>
      <c r="G69" s="20"/>
      <c r="H69" s="20"/>
      <c r="I69" s="20"/>
      <c r="J69" s="20"/>
    </row>
    <row r="70" spans="1:10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</row>
    <row r="71" spans="1:10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</row>
    <row r="73" spans="1:10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</row>
    <row r="74" spans="1:10" x14ac:dyDescent="0.25">
      <c r="A74" s="21" t="s">
        <v>24</v>
      </c>
      <c r="B74" s="21"/>
      <c r="C74" s="21"/>
      <c r="D74" s="21"/>
      <c r="E74" s="21"/>
      <c r="F74" s="21"/>
      <c r="G74" s="21"/>
      <c r="H74" s="21"/>
      <c r="I74" s="21"/>
      <c r="J74" s="21"/>
    </row>
    <row r="75" spans="1:10" x14ac:dyDescent="0.25">
      <c r="A75" s="15" t="s">
        <v>59</v>
      </c>
      <c r="B75" s="15"/>
      <c r="C75" s="15" t="s">
        <v>60</v>
      </c>
      <c r="D75" s="15"/>
      <c r="E75" s="15" t="s">
        <v>60</v>
      </c>
      <c r="F75" s="15"/>
      <c r="G75" s="15" t="s">
        <v>60</v>
      </c>
      <c r="H75" s="15"/>
      <c r="I75" s="15" t="s">
        <v>60</v>
      </c>
      <c r="J75" s="15"/>
    </row>
    <row r="76" spans="1:10" x14ac:dyDescent="0.25">
      <c r="A76" s="20" t="s">
        <v>61</v>
      </c>
      <c r="B76" s="20"/>
      <c r="C76" s="20"/>
      <c r="D76" s="20"/>
      <c r="E76" s="20"/>
      <c r="F76" s="20"/>
      <c r="G76" s="20"/>
      <c r="H76" s="20"/>
      <c r="I76" s="20"/>
      <c r="J76" s="20"/>
    </row>
    <row r="77" spans="1:10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x14ac:dyDescent="0.25">
      <c r="A81" s="21" t="s">
        <v>24</v>
      </c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5">
      <c r="A82" s="15" t="s">
        <v>28</v>
      </c>
      <c r="B82" s="15"/>
      <c r="C82" s="15" t="s">
        <v>28</v>
      </c>
      <c r="D82" s="15"/>
      <c r="E82" s="15" t="s">
        <v>28</v>
      </c>
      <c r="F82" s="15"/>
      <c r="G82" s="15" t="s">
        <v>28</v>
      </c>
      <c r="H82" s="15"/>
      <c r="I82" s="15" t="s">
        <v>28</v>
      </c>
      <c r="J82" s="15"/>
    </row>
    <row r="83" spans="1:10" x14ac:dyDescent="0.25">
      <c r="A83" s="20" t="s">
        <v>62</v>
      </c>
      <c r="B83" s="20"/>
      <c r="C83" s="20"/>
      <c r="D83" s="20"/>
      <c r="E83" s="20"/>
      <c r="F83" s="20"/>
      <c r="G83" s="20"/>
      <c r="H83" s="20"/>
      <c r="I83" s="20"/>
      <c r="J83" s="20"/>
    </row>
    <row r="84" spans="1:10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</sheetData>
  <mergeCells count="154">
    <mergeCell ref="A38:H38"/>
    <mergeCell ref="I38:J38"/>
    <mergeCell ref="A43:J43"/>
    <mergeCell ref="A1:C1"/>
    <mergeCell ref="A14:J14"/>
    <mergeCell ref="A15:J15"/>
    <mergeCell ref="A18:C18"/>
    <mergeCell ref="D18:E18"/>
    <mergeCell ref="F18:G18"/>
    <mergeCell ref="H18:J18"/>
    <mergeCell ref="A19:C19"/>
    <mergeCell ref="D19:E19"/>
    <mergeCell ref="F19:G19"/>
    <mergeCell ref="H19:J19"/>
    <mergeCell ref="A10:J10"/>
    <mergeCell ref="A11:J11"/>
    <mergeCell ref="A33:B33"/>
    <mergeCell ref="C33:D33"/>
    <mergeCell ref="E33:F33"/>
    <mergeCell ref="G33:H33"/>
    <mergeCell ref="A34:B34"/>
    <mergeCell ref="C34:D34"/>
    <mergeCell ref="E34:F34"/>
    <mergeCell ref="G34:H34"/>
    <mergeCell ref="A20:J20"/>
    <mergeCell ref="A21:J21"/>
    <mergeCell ref="I27:J27"/>
    <mergeCell ref="G27:H27"/>
    <mergeCell ref="G31:H31"/>
    <mergeCell ref="I31:J31"/>
    <mergeCell ref="I28:J28"/>
    <mergeCell ref="A64:J64"/>
    <mergeCell ref="A67:J67"/>
    <mergeCell ref="A68:J68"/>
    <mergeCell ref="A69:J69"/>
    <mergeCell ref="A74:J74"/>
    <mergeCell ref="A81:J81"/>
    <mergeCell ref="A36:H36"/>
    <mergeCell ref="I36:J36"/>
    <mergeCell ref="A37:H37"/>
    <mergeCell ref="I37:J37"/>
    <mergeCell ref="A40:J40"/>
    <mergeCell ref="A41:J41"/>
    <mergeCell ref="A42:J42"/>
    <mergeCell ref="A39:J39"/>
    <mergeCell ref="A44:D44"/>
    <mergeCell ref="E44:F44"/>
    <mergeCell ref="G44:H44"/>
    <mergeCell ref="A45:D45"/>
    <mergeCell ref="E45:F45"/>
    <mergeCell ref="G45:H45"/>
    <mergeCell ref="A47:H47"/>
    <mergeCell ref="I47:J47"/>
    <mergeCell ref="A48:H48"/>
    <mergeCell ref="I48:J48"/>
    <mergeCell ref="A49:H49"/>
    <mergeCell ref="I49:J49"/>
    <mergeCell ref="A62:J62"/>
    <mergeCell ref="I35:J35"/>
    <mergeCell ref="G30:H30"/>
    <mergeCell ref="I30:J30"/>
    <mergeCell ref="A32:B32"/>
    <mergeCell ref="C32:D32"/>
    <mergeCell ref="E32:F32"/>
    <mergeCell ref="G32:H32"/>
    <mergeCell ref="I32:J32"/>
    <mergeCell ref="G28:H28"/>
    <mergeCell ref="A35:B35"/>
    <mergeCell ref="C35:D35"/>
    <mergeCell ref="E35:F35"/>
    <mergeCell ref="G35:H35"/>
    <mergeCell ref="A22:B22"/>
    <mergeCell ref="C22:D22"/>
    <mergeCell ref="E22:F22"/>
    <mergeCell ref="G22:H22"/>
    <mergeCell ref="I22:J22"/>
    <mergeCell ref="I46:J46"/>
    <mergeCell ref="A17:C17"/>
    <mergeCell ref="D17:E17"/>
    <mergeCell ref="F17:G17"/>
    <mergeCell ref="H17:J17"/>
    <mergeCell ref="A29:B29"/>
    <mergeCell ref="C29:D29"/>
    <mergeCell ref="E29:F29"/>
    <mergeCell ref="G29:H29"/>
    <mergeCell ref="I29:J29"/>
    <mergeCell ref="I33:J33"/>
    <mergeCell ref="E30:F30"/>
    <mergeCell ref="I34:J34"/>
    <mergeCell ref="A82:J82"/>
    <mergeCell ref="A83:J83"/>
    <mergeCell ref="A84:J84"/>
    <mergeCell ref="A85:J85"/>
    <mergeCell ref="A75:J75"/>
    <mergeCell ref="A76:J76"/>
    <mergeCell ref="A77:J77"/>
    <mergeCell ref="A79:J79"/>
    <mergeCell ref="A80:J80"/>
    <mergeCell ref="A70:J70"/>
    <mergeCell ref="I44:J44"/>
    <mergeCell ref="I45:J45"/>
    <mergeCell ref="A46:H46"/>
    <mergeCell ref="A72:J72"/>
    <mergeCell ref="A73:J73"/>
    <mergeCell ref="A59:J59"/>
    <mergeCell ref="A58:J58"/>
    <mergeCell ref="A66:J66"/>
    <mergeCell ref="A57:J57"/>
    <mergeCell ref="A63:J63"/>
    <mergeCell ref="A61:J61"/>
    <mergeCell ref="G26:H26"/>
    <mergeCell ref="I23:J23"/>
    <mergeCell ref="G24:H24"/>
    <mergeCell ref="I24:J24"/>
    <mergeCell ref="I26:J26"/>
    <mergeCell ref="G23:H23"/>
    <mergeCell ref="A3:J3"/>
    <mergeCell ref="A4:J4"/>
    <mergeCell ref="A5:J5"/>
    <mergeCell ref="A6:J6"/>
    <mergeCell ref="I25:J25"/>
    <mergeCell ref="G25:H25"/>
    <mergeCell ref="A16:C16"/>
    <mergeCell ref="D16:E16"/>
    <mergeCell ref="F16:G16"/>
    <mergeCell ref="H16:J16"/>
    <mergeCell ref="A7:J7"/>
    <mergeCell ref="A8:J8"/>
    <mergeCell ref="A9:J9"/>
    <mergeCell ref="A12:J12"/>
    <mergeCell ref="A13:J13"/>
    <mergeCell ref="A27:B27"/>
    <mergeCell ref="C27:D27"/>
    <mergeCell ref="A28:B28"/>
    <mergeCell ref="C28:D28"/>
    <mergeCell ref="E31:F31"/>
    <mergeCell ref="A23:B23"/>
    <mergeCell ref="C23:D23"/>
    <mergeCell ref="A25:B25"/>
    <mergeCell ref="C25:D25"/>
    <mergeCell ref="A26:B26"/>
    <mergeCell ref="A31:B31"/>
    <mergeCell ref="C31:D31"/>
    <mergeCell ref="E28:F28"/>
    <mergeCell ref="E25:F25"/>
    <mergeCell ref="E26:F26"/>
    <mergeCell ref="A30:B30"/>
    <mergeCell ref="C30:D30"/>
    <mergeCell ref="A24:B24"/>
    <mergeCell ref="C24:D24"/>
    <mergeCell ref="E24:F24"/>
    <mergeCell ref="E27:F27"/>
    <mergeCell ref="C26:D26"/>
    <mergeCell ref="E23:F23"/>
  </mergeCells>
  <pageMargins left="0.51181102362204722" right="0.51181102362204722" top="1.3779527559055118" bottom="0.78740157480314965" header="0.31496062992125984" footer="0.31496062992125984"/>
  <pageSetup paperSize="9" scale="90" fitToHeight="0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topLeftCell="A4" zoomScaleNormal="100" workbookViewId="0">
      <selection activeCell="C27" sqref="C27"/>
    </sheetView>
  </sheetViews>
  <sheetFormatPr defaultRowHeight="15" x14ac:dyDescent="0.25"/>
  <cols>
    <col min="1" max="1" width="6.42578125" style="2" customWidth="1"/>
    <col min="2" max="2" width="13.28515625" style="38" customWidth="1"/>
    <col min="3" max="3" width="63.85546875" style="74" customWidth="1"/>
    <col min="4" max="4" width="51.5703125" style="75" hidden="1" customWidth="1"/>
    <col min="5" max="5" width="29.42578125" style="74" hidden="1" customWidth="1"/>
    <col min="6" max="6" width="2.140625" style="74" hidden="1" customWidth="1"/>
    <col min="7" max="7" width="29.28515625" style="76" customWidth="1"/>
    <col min="8" max="8" width="23.5703125" style="77" customWidth="1"/>
    <col min="9" max="9" width="12.140625" style="8" bestFit="1" customWidth="1"/>
    <col min="10" max="256" width="9.140625" style="8"/>
    <col min="257" max="257" width="6.42578125" style="8" customWidth="1"/>
    <col min="258" max="258" width="13.28515625" style="8" customWidth="1"/>
    <col min="259" max="259" width="63.85546875" style="8" customWidth="1"/>
    <col min="260" max="262" width="0" style="8" hidden="1" customWidth="1"/>
    <col min="263" max="263" width="29.28515625" style="8" customWidth="1"/>
    <col min="264" max="264" width="23.5703125" style="8" customWidth="1"/>
    <col min="265" max="265" width="12.140625" style="8" bestFit="1" customWidth="1"/>
    <col min="266" max="512" width="9.140625" style="8"/>
    <col min="513" max="513" width="6.42578125" style="8" customWidth="1"/>
    <col min="514" max="514" width="13.28515625" style="8" customWidth="1"/>
    <col min="515" max="515" width="63.85546875" style="8" customWidth="1"/>
    <col min="516" max="518" width="0" style="8" hidden="1" customWidth="1"/>
    <col min="519" max="519" width="29.28515625" style="8" customWidth="1"/>
    <col min="520" max="520" width="23.5703125" style="8" customWidth="1"/>
    <col min="521" max="521" width="12.140625" style="8" bestFit="1" customWidth="1"/>
    <col min="522" max="768" width="9.140625" style="8"/>
    <col min="769" max="769" width="6.42578125" style="8" customWidth="1"/>
    <col min="770" max="770" width="13.28515625" style="8" customWidth="1"/>
    <col min="771" max="771" width="63.85546875" style="8" customWidth="1"/>
    <col min="772" max="774" width="0" style="8" hidden="1" customWidth="1"/>
    <col min="775" max="775" width="29.28515625" style="8" customWidth="1"/>
    <col min="776" max="776" width="23.5703125" style="8" customWidth="1"/>
    <col min="777" max="777" width="12.140625" style="8" bestFit="1" customWidth="1"/>
    <col min="778" max="1024" width="9.140625" style="8"/>
    <col min="1025" max="1025" width="6.42578125" style="8" customWidth="1"/>
    <col min="1026" max="1026" width="13.28515625" style="8" customWidth="1"/>
    <col min="1027" max="1027" width="63.85546875" style="8" customWidth="1"/>
    <col min="1028" max="1030" width="0" style="8" hidden="1" customWidth="1"/>
    <col min="1031" max="1031" width="29.28515625" style="8" customWidth="1"/>
    <col min="1032" max="1032" width="23.5703125" style="8" customWidth="1"/>
    <col min="1033" max="1033" width="12.140625" style="8" bestFit="1" customWidth="1"/>
    <col min="1034" max="1280" width="9.140625" style="8"/>
    <col min="1281" max="1281" width="6.42578125" style="8" customWidth="1"/>
    <col min="1282" max="1282" width="13.28515625" style="8" customWidth="1"/>
    <col min="1283" max="1283" width="63.85546875" style="8" customWidth="1"/>
    <col min="1284" max="1286" width="0" style="8" hidden="1" customWidth="1"/>
    <col min="1287" max="1287" width="29.28515625" style="8" customWidth="1"/>
    <col min="1288" max="1288" width="23.5703125" style="8" customWidth="1"/>
    <col min="1289" max="1289" width="12.140625" style="8" bestFit="1" customWidth="1"/>
    <col min="1290" max="1536" width="9.140625" style="8"/>
    <col min="1537" max="1537" width="6.42578125" style="8" customWidth="1"/>
    <col min="1538" max="1538" width="13.28515625" style="8" customWidth="1"/>
    <col min="1539" max="1539" width="63.85546875" style="8" customWidth="1"/>
    <col min="1540" max="1542" width="0" style="8" hidden="1" customWidth="1"/>
    <col min="1543" max="1543" width="29.28515625" style="8" customWidth="1"/>
    <col min="1544" max="1544" width="23.5703125" style="8" customWidth="1"/>
    <col min="1545" max="1545" width="12.140625" style="8" bestFit="1" customWidth="1"/>
    <col min="1546" max="1792" width="9.140625" style="8"/>
    <col min="1793" max="1793" width="6.42578125" style="8" customWidth="1"/>
    <col min="1794" max="1794" width="13.28515625" style="8" customWidth="1"/>
    <col min="1795" max="1795" width="63.85546875" style="8" customWidth="1"/>
    <col min="1796" max="1798" width="0" style="8" hidden="1" customWidth="1"/>
    <col min="1799" max="1799" width="29.28515625" style="8" customWidth="1"/>
    <col min="1800" max="1800" width="23.5703125" style="8" customWidth="1"/>
    <col min="1801" max="1801" width="12.140625" style="8" bestFit="1" customWidth="1"/>
    <col min="1802" max="2048" width="9.140625" style="8"/>
    <col min="2049" max="2049" width="6.42578125" style="8" customWidth="1"/>
    <col min="2050" max="2050" width="13.28515625" style="8" customWidth="1"/>
    <col min="2051" max="2051" width="63.85546875" style="8" customWidth="1"/>
    <col min="2052" max="2054" width="0" style="8" hidden="1" customWidth="1"/>
    <col min="2055" max="2055" width="29.28515625" style="8" customWidth="1"/>
    <col min="2056" max="2056" width="23.5703125" style="8" customWidth="1"/>
    <col min="2057" max="2057" width="12.140625" style="8" bestFit="1" customWidth="1"/>
    <col min="2058" max="2304" width="9.140625" style="8"/>
    <col min="2305" max="2305" width="6.42578125" style="8" customWidth="1"/>
    <col min="2306" max="2306" width="13.28515625" style="8" customWidth="1"/>
    <col min="2307" max="2307" width="63.85546875" style="8" customWidth="1"/>
    <col min="2308" max="2310" width="0" style="8" hidden="1" customWidth="1"/>
    <col min="2311" max="2311" width="29.28515625" style="8" customWidth="1"/>
    <col min="2312" max="2312" width="23.5703125" style="8" customWidth="1"/>
    <col min="2313" max="2313" width="12.140625" style="8" bestFit="1" customWidth="1"/>
    <col min="2314" max="2560" width="9.140625" style="8"/>
    <col min="2561" max="2561" width="6.42578125" style="8" customWidth="1"/>
    <col min="2562" max="2562" width="13.28515625" style="8" customWidth="1"/>
    <col min="2563" max="2563" width="63.85546875" style="8" customWidth="1"/>
    <col min="2564" max="2566" width="0" style="8" hidden="1" customWidth="1"/>
    <col min="2567" max="2567" width="29.28515625" style="8" customWidth="1"/>
    <col min="2568" max="2568" width="23.5703125" style="8" customWidth="1"/>
    <col min="2569" max="2569" width="12.140625" style="8" bestFit="1" customWidth="1"/>
    <col min="2570" max="2816" width="9.140625" style="8"/>
    <col min="2817" max="2817" width="6.42578125" style="8" customWidth="1"/>
    <col min="2818" max="2818" width="13.28515625" style="8" customWidth="1"/>
    <col min="2819" max="2819" width="63.85546875" style="8" customWidth="1"/>
    <col min="2820" max="2822" width="0" style="8" hidden="1" customWidth="1"/>
    <col min="2823" max="2823" width="29.28515625" style="8" customWidth="1"/>
    <col min="2824" max="2824" width="23.5703125" style="8" customWidth="1"/>
    <col min="2825" max="2825" width="12.140625" style="8" bestFit="1" customWidth="1"/>
    <col min="2826" max="3072" width="9.140625" style="8"/>
    <col min="3073" max="3073" width="6.42578125" style="8" customWidth="1"/>
    <col min="3074" max="3074" width="13.28515625" style="8" customWidth="1"/>
    <col min="3075" max="3075" width="63.85546875" style="8" customWidth="1"/>
    <col min="3076" max="3078" width="0" style="8" hidden="1" customWidth="1"/>
    <col min="3079" max="3079" width="29.28515625" style="8" customWidth="1"/>
    <col min="3080" max="3080" width="23.5703125" style="8" customWidth="1"/>
    <col min="3081" max="3081" width="12.140625" style="8" bestFit="1" customWidth="1"/>
    <col min="3082" max="3328" width="9.140625" style="8"/>
    <col min="3329" max="3329" width="6.42578125" style="8" customWidth="1"/>
    <col min="3330" max="3330" width="13.28515625" style="8" customWidth="1"/>
    <col min="3331" max="3331" width="63.85546875" style="8" customWidth="1"/>
    <col min="3332" max="3334" width="0" style="8" hidden="1" customWidth="1"/>
    <col min="3335" max="3335" width="29.28515625" style="8" customWidth="1"/>
    <col min="3336" max="3336" width="23.5703125" style="8" customWidth="1"/>
    <col min="3337" max="3337" width="12.140625" style="8" bestFit="1" customWidth="1"/>
    <col min="3338" max="3584" width="9.140625" style="8"/>
    <col min="3585" max="3585" width="6.42578125" style="8" customWidth="1"/>
    <col min="3586" max="3586" width="13.28515625" style="8" customWidth="1"/>
    <col min="3587" max="3587" width="63.85546875" style="8" customWidth="1"/>
    <col min="3588" max="3590" width="0" style="8" hidden="1" customWidth="1"/>
    <col min="3591" max="3591" width="29.28515625" style="8" customWidth="1"/>
    <col min="3592" max="3592" width="23.5703125" style="8" customWidth="1"/>
    <col min="3593" max="3593" width="12.140625" style="8" bestFit="1" customWidth="1"/>
    <col min="3594" max="3840" width="9.140625" style="8"/>
    <col min="3841" max="3841" width="6.42578125" style="8" customWidth="1"/>
    <col min="3842" max="3842" width="13.28515625" style="8" customWidth="1"/>
    <col min="3843" max="3843" width="63.85546875" style="8" customWidth="1"/>
    <col min="3844" max="3846" width="0" style="8" hidden="1" customWidth="1"/>
    <col min="3847" max="3847" width="29.28515625" style="8" customWidth="1"/>
    <col min="3848" max="3848" width="23.5703125" style="8" customWidth="1"/>
    <col min="3849" max="3849" width="12.140625" style="8" bestFit="1" customWidth="1"/>
    <col min="3850" max="4096" width="9.140625" style="8"/>
    <col min="4097" max="4097" width="6.42578125" style="8" customWidth="1"/>
    <col min="4098" max="4098" width="13.28515625" style="8" customWidth="1"/>
    <col min="4099" max="4099" width="63.85546875" style="8" customWidth="1"/>
    <col min="4100" max="4102" width="0" style="8" hidden="1" customWidth="1"/>
    <col min="4103" max="4103" width="29.28515625" style="8" customWidth="1"/>
    <col min="4104" max="4104" width="23.5703125" style="8" customWidth="1"/>
    <col min="4105" max="4105" width="12.140625" style="8" bestFit="1" customWidth="1"/>
    <col min="4106" max="4352" width="9.140625" style="8"/>
    <col min="4353" max="4353" width="6.42578125" style="8" customWidth="1"/>
    <col min="4354" max="4354" width="13.28515625" style="8" customWidth="1"/>
    <col min="4355" max="4355" width="63.85546875" style="8" customWidth="1"/>
    <col min="4356" max="4358" width="0" style="8" hidden="1" customWidth="1"/>
    <col min="4359" max="4359" width="29.28515625" style="8" customWidth="1"/>
    <col min="4360" max="4360" width="23.5703125" style="8" customWidth="1"/>
    <col min="4361" max="4361" width="12.140625" style="8" bestFit="1" customWidth="1"/>
    <col min="4362" max="4608" width="9.140625" style="8"/>
    <col min="4609" max="4609" width="6.42578125" style="8" customWidth="1"/>
    <col min="4610" max="4610" width="13.28515625" style="8" customWidth="1"/>
    <col min="4611" max="4611" width="63.85546875" style="8" customWidth="1"/>
    <col min="4612" max="4614" width="0" style="8" hidden="1" customWidth="1"/>
    <col min="4615" max="4615" width="29.28515625" style="8" customWidth="1"/>
    <col min="4616" max="4616" width="23.5703125" style="8" customWidth="1"/>
    <col min="4617" max="4617" width="12.140625" style="8" bestFit="1" customWidth="1"/>
    <col min="4618" max="4864" width="9.140625" style="8"/>
    <col min="4865" max="4865" width="6.42578125" style="8" customWidth="1"/>
    <col min="4866" max="4866" width="13.28515625" style="8" customWidth="1"/>
    <col min="4867" max="4867" width="63.85546875" style="8" customWidth="1"/>
    <col min="4868" max="4870" width="0" style="8" hidden="1" customWidth="1"/>
    <col min="4871" max="4871" width="29.28515625" style="8" customWidth="1"/>
    <col min="4872" max="4872" width="23.5703125" style="8" customWidth="1"/>
    <col min="4873" max="4873" width="12.140625" style="8" bestFit="1" customWidth="1"/>
    <col min="4874" max="5120" width="9.140625" style="8"/>
    <col min="5121" max="5121" width="6.42578125" style="8" customWidth="1"/>
    <col min="5122" max="5122" width="13.28515625" style="8" customWidth="1"/>
    <col min="5123" max="5123" width="63.85546875" style="8" customWidth="1"/>
    <col min="5124" max="5126" width="0" style="8" hidden="1" customWidth="1"/>
    <col min="5127" max="5127" width="29.28515625" style="8" customWidth="1"/>
    <col min="5128" max="5128" width="23.5703125" style="8" customWidth="1"/>
    <col min="5129" max="5129" width="12.140625" style="8" bestFit="1" customWidth="1"/>
    <col min="5130" max="5376" width="9.140625" style="8"/>
    <col min="5377" max="5377" width="6.42578125" style="8" customWidth="1"/>
    <col min="5378" max="5378" width="13.28515625" style="8" customWidth="1"/>
    <col min="5379" max="5379" width="63.85546875" style="8" customWidth="1"/>
    <col min="5380" max="5382" width="0" style="8" hidden="1" customWidth="1"/>
    <col min="5383" max="5383" width="29.28515625" style="8" customWidth="1"/>
    <col min="5384" max="5384" width="23.5703125" style="8" customWidth="1"/>
    <col min="5385" max="5385" width="12.140625" style="8" bestFit="1" customWidth="1"/>
    <col min="5386" max="5632" width="9.140625" style="8"/>
    <col min="5633" max="5633" width="6.42578125" style="8" customWidth="1"/>
    <col min="5634" max="5634" width="13.28515625" style="8" customWidth="1"/>
    <col min="5635" max="5635" width="63.85546875" style="8" customWidth="1"/>
    <col min="5636" max="5638" width="0" style="8" hidden="1" customWidth="1"/>
    <col min="5639" max="5639" width="29.28515625" style="8" customWidth="1"/>
    <col min="5640" max="5640" width="23.5703125" style="8" customWidth="1"/>
    <col min="5641" max="5641" width="12.140625" style="8" bestFit="1" customWidth="1"/>
    <col min="5642" max="5888" width="9.140625" style="8"/>
    <col min="5889" max="5889" width="6.42578125" style="8" customWidth="1"/>
    <col min="5890" max="5890" width="13.28515625" style="8" customWidth="1"/>
    <col min="5891" max="5891" width="63.85546875" style="8" customWidth="1"/>
    <col min="5892" max="5894" width="0" style="8" hidden="1" customWidth="1"/>
    <col min="5895" max="5895" width="29.28515625" style="8" customWidth="1"/>
    <col min="5896" max="5896" width="23.5703125" style="8" customWidth="1"/>
    <col min="5897" max="5897" width="12.140625" style="8" bestFit="1" customWidth="1"/>
    <col min="5898" max="6144" width="9.140625" style="8"/>
    <col min="6145" max="6145" width="6.42578125" style="8" customWidth="1"/>
    <col min="6146" max="6146" width="13.28515625" style="8" customWidth="1"/>
    <col min="6147" max="6147" width="63.85546875" style="8" customWidth="1"/>
    <col min="6148" max="6150" width="0" style="8" hidden="1" customWidth="1"/>
    <col min="6151" max="6151" width="29.28515625" style="8" customWidth="1"/>
    <col min="6152" max="6152" width="23.5703125" style="8" customWidth="1"/>
    <col min="6153" max="6153" width="12.140625" style="8" bestFit="1" customWidth="1"/>
    <col min="6154" max="6400" width="9.140625" style="8"/>
    <col min="6401" max="6401" width="6.42578125" style="8" customWidth="1"/>
    <col min="6402" max="6402" width="13.28515625" style="8" customWidth="1"/>
    <col min="6403" max="6403" width="63.85546875" style="8" customWidth="1"/>
    <col min="6404" max="6406" width="0" style="8" hidden="1" customWidth="1"/>
    <col min="6407" max="6407" width="29.28515625" style="8" customWidth="1"/>
    <col min="6408" max="6408" width="23.5703125" style="8" customWidth="1"/>
    <col min="6409" max="6409" width="12.140625" style="8" bestFit="1" customWidth="1"/>
    <col min="6410" max="6656" width="9.140625" style="8"/>
    <col min="6657" max="6657" width="6.42578125" style="8" customWidth="1"/>
    <col min="6658" max="6658" width="13.28515625" style="8" customWidth="1"/>
    <col min="6659" max="6659" width="63.85546875" style="8" customWidth="1"/>
    <col min="6660" max="6662" width="0" style="8" hidden="1" customWidth="1"/>
    <col min="6663" max="6663" width="29.28515625" style="8" customWidth="1"/>
    <col min="6664" max="6664" width="23.5703125" style="8" customWidth="1"/>
    <col min="6665" max="6665" width="12.140625" style="8" bestFit="1" customWidth="1"/>
    <col min="6666" max="6912" width="9.140625" style="8"/>
    <col min="6913" max="6913" width="6.42578125" style="8" customWidth="1"/>
    <col min="6914" max="6914" width="13.28515625" style="8" customWidth="1"/>
    <col min="6915" max="6915" width="63.85546875" style="8" customWidth="1"/>
    <col min="6916" max="6918" width="0" style="8" hidden="1" customWidth="1"/>
    <col min="6919" max="6919" width="29.28515625" style="8" customWidth="1"/>
    <col min="6920" max="6920" width="23.5703125" style="8" customWidth="1"/>
    <col min="6921" max="6921" width="12.140625" style="8" bestFit="1" customWidth="1"/>
    <col min="6922" max="7168" width="9.140625" style="8"/>
    <col min="7169" max="7169" width="6.42578125" style="8" customWidth="1"/>
    <col min="7170" max="7170" width="13.28515625" style="8" customWidth="1"/>
    <col min="7171" max="7171" width="63.85546875" style="8" customWidth="1"/>
    <col min="7172" max="7174" width="0" style="8" hidden="1" customWidth="1"/>
    <col min="7175" max="7175" width="29.28515625" style="8" customWidth="1"/>
    <col min="7176" max="7176" width="23.5703125" style="8" customWidth="1"/>
    <col min="7177" max="7177" width="12.140625" style="8" bestFit="1" customWidth="1"/>
    <col min="7178" max="7424" width="9.140625" style="8"/>
    <col min="7425" max="7425" width="6.42578125" style="8" customWidth="1"/>
    <col min="7426" max="7426" width="13.28515625" style="8" customWidth="1"/>
    <col min="7427" max="7427" width="63.85546875" style="8" customWidth="1"/>
    <col min="7428" max="7430" width="0" style="8" hidden="1" customWidth="1"/>
    <col min="7431" max="7431" width="29.28515625" style="8" customWidth="1"/>
    <col min="7432" max="7432" width="23.5703125" style="8" customWidth="1"/>
    <col min="7433" max="7433" width="12.140625" style="8" bestFit="1" customWidth="1"/>
    <col min="7434" max="7680" width="9.140625" style="8"/>
    <col min="7681" max="7681" width="6.42578125" style="8" customWidth="1"/>
    <col min="7682" max="7682" width="13.28515625" style="8" customWidth="1"/>
    <col min="7683" max="7683" width="63.85546875" style="8" customWidth="1"/>
    <col min="7684" max="7686" width="0" style="8" hidden="1" customWidth="1"/>
    <col min="7687" max="7687" width="29.28515625" style="8" customWidth="1"/>
    <col min="7688" max="7688" width="23.5703125" style="8" customWidth="1"/>
    <col min="7689" max="7689" width="12.140625" style="8" bestFit="1" customWidth="1"/>
    <col min="7690" max="7936" width="9.140625" style="8"/>
    <col min="7937" max="7937" width="6.42578125" style="8" customWidth="1"/>
    <col min="7938" max="7938" width="13.28515625" style="8" customWidth="1"/>
    <col min="7939" max="7939" width="63.85546875" style="8" customWidth="1"/>
    <col min="7940" max="7942" width="0" style="8" hidden="1" customWidth="1"/>
    <col min="7943" max="7943" width="29.28515625" style="8" customWidth="1"/>
    <col min="7944" max="7944" width="23.5703125" style="8" customWidth="1"/>
    <col min="7945" max="7945" width="12.140625" style="8" bestFit="1" customWidth="1"/>
    <col min="7946" max="8192" width="9.140625" style="8"/>
    <col min="8193" max="8193" width="6.42578125" style="8" customWidth="1"/>
    <col min="8194" max="8194" width="13.28515625" style="8" customWidth="1"/>
    <col min="8195" max="8195" width="63.85546875" style="8" customWidth="1"/>
    <col min="8196" max="8198" width="0" style="8" hidden="1" customWidth="1"/>
    <col min="8199" max="8199" width="29.28515625" style="8" customWidth="1"/>
    <col min="8200" max="8200" width="23.5703125" style="8" customWidth="1"/>
    <col min="8201" max="8201" width="12.140625" style="8" bestFit="1" customWidth="1"/>
    <col min="8202" max="8448" width="9.140625" style="8"/>
    <col min="8449" max="8449" width="6.42578125" style="8" customWidth="1"/>
    <col min="8450" max="8450" width="13.28515625" style="8" customWidth="1"/>
    <col min="8451" max="8451" width="63.85546875" style="8" customWidth="1"/>
    <col min="8452" max="8454" width="0" style="8" hidden="1" customWidth="1"/>
    <col min="8455" max="8455" width="29.28515625" style="8" customWidth="1"/>
    <col min="8456" max="8456" width="23.5703125" style="8" customWidth="1"/>
    <col min="8457" max="8457" width="12.140625" style="8" bestFit="1" customWidth="1"/>
    <col min="8458" max="8704" width="9.140625" style="8"/>
    <col min="8705" max="8705" width="6.42578125" style="8" customWidth="1"/>
    <col min="8706" max="8706" width="13.28515625" style="8" customWidth="1"/>
    <col min="8707" max="8707" width="63.85546875" style="8" customWidth="1"/>
    <col min="8708" max="8710" width="0" style="8" hidden="1" customWidth="1"/>
    <col min="8711" max="8711" width="29.28515625" style="8" customWidth="1"/>
    <col min="8712" max="8712" width="23.5703125" style="8" customWidth="1"/>
    <col min="8713" max="8713" width="12.140625" style="8" bestFit="1" customWidth="1"/>
    <col min="8714" max="8960" width="9.140625" style="8"/>
    <col min="8961" max="8961" width="6.42578125" style="8" customWidth="1"/>
    <col min="8962" max="8962" width="13.28515625" style="8" customWidth="1"/>
    <col min="8963" max="8963" width="63.85546875" style="8" customWidth="1"/>
    <col min="8964" max="8966" width="0" style="8" hidden="1" customWidth="1"/>
    <col min="8967" max="8967" width="29.28515625" style="8" customWidth="1"/>
    <col min="8968" max="8968" width="23.5703125" style="8" customWidth="1"/>
    <col min="8969" max="8969" width="12.140625" style="8" bestFit="1" customWidth="1"/>
    <col min="8970" max="9216" width="9.140625" style="8"/>
    <col min="9217" max="9217" width="6.42578125" style="8" customWidth="1"/>
    <col min="9218" max="9218" width="13.28515625" style="8" customWidth="1"/>
    <col min="9219" max="9219" width="63.85546875" style="8" customWidth="1"/>
    <col min="9220" max="9222" width="0" style="8" hidden="1" customWidth="1"/>
    <col min="9223" max="9223" width="29.28515625" style="8" customWidth="1"/>
    <col min="9224" max="9224" width="23.5703125" style="8" customWidth="1"/>
    <col min="9225" max="9225" width="12.140625" style="8" bestFit="1" customWidth="1"/>
    <col min="9226" max="9472" width="9.140625" style="8"/>
    <col min="9473" max="9473" width="6.42578125" style="8" customWidth="1"/>
    <col min="9474" max="9474" width="13.28515625" style="8" customWidth="1"/>
    <col min="9475" max="9475" width="63.85546875" style="8" customWidth="1"/>
    <col min="9476" max="9478" width="0" style="8" hidden="1" customWidth="1"/>
    <col min="9479" max="9479" width="29.28515625" style="8" customWidth="1"/>
    <col min="9480" max="9480" width="23.5703125" style="8" customWidth="1"/>
    <col min="9481" max="9481" width="12.140625" style="8" bestFit="1" customWidth="1"/>
    <col min="9482" max="9728" width="9.140625" style="8"/>
    <col min="9729" max="9729" width="6.42578125" style="8" customWidth="1"/>
    <col min="9730" max="9730" width="13.28515625" style="8" customWidth="1"/>
    <col min="9731" max="9731" width="63.85546875" style="8" customWidth="1"/>
    <col min="9732" max="9734" width="0" style="8" hidden="1" customWidth="1"/>
    <col min="9735" max="9735" width="29.28515625" style="8" customWidth="1"/>
    <col min="9736" max="9736" width="23.5703125" style="8" customWidth="1"/>
    <col min="9737" max="9737" width="12.140625" style="8" bestFit="1" customWidth="1"/>
    <col min="9738" max="9984" width="9.140625" style="8"/>
    <col min="9985" max="9985" width="6.42578125" style="8" customWidth="1"/>
    <col min="9986" max="9986" width="13.28515625" style="8" customWidth="1"/>
    <col min="9987" max="9987" width="63.85546875" style="8" customWidth="1"/>
    <col min="9988" max="9990" width="0" style="8" hidden="1" customWidth="1"/>
    <col min="9991" max="9991" width="29.28515625" style="8" customWidth="1"/>
    <col min="9992" max="9992" width="23.5703125" style="8" customWidth="1"/>
    <col min="9993" max="9993" width="12.140625" style="8" bestFit="1" customWidth="1"/>
    <col min="9994" max="10240" width="9.140625" style="8"/>
    <col min="10241" max="10241" width="6.42578125" style="8" customWidth="1"/>
    <col min="10242" max="10242" width="13.28515625" style="8" customWidth="1"/>
    <col min="10243" max="10243" width="63.85546875" style="8" customWidth="1"/>
    <col min="10244" max="10246" width="0" style="8" hidden="1" customWidth="1"/>
    <col min="10247" max="10247" width="29.28515625" style="8" customWidth="1"/>
    <col min="10248" max="10248" width="23.5703125" style="8" customWidth="1"/>
    <col min="10249" max="10249" width="12.140625" style="8" bestFit="1" customWidth="1"/>
    <col min="10250" max="10496" width="9.140625" style="8"/>
    <col min="10497" max="10497" width="6.42578125" style="8" customWidth="1"/>
    <col min="10498" max="10498" width="13.28515625" style="8" customWidth="1"/>
    <col min="10499" max="10499" width="63.85546875" style="8" customWidth="1"/>
    <col min="10500" max="10502" width="0" style="8" hidden="1" customWidth="1"/>
    <col min="10503" max="10503" width="29.28515625" style="8" customWidth="1"/>
    <col min="10504" max="10504" width="23.5703125" style="8" customWidth="1"/>
    <col min="10505" max="10505" width="12.140625" style="8" bestFit="1" customWidth="1"/>
    <col min="10506" max="10752" width="9.140625" style="8"/>
    <col min="10753" max="10753" width="6.42578125" style="8" customWidth="1"/>
    <col min="10754" max="10754" width="13.28515625" style="8" customWidth="1"/>
    <col min="10755" max="10755" width="63.85546875" style="8" customWidth="1"/>
    <col min="10756" max="10758" width="0" style="8" hidden="1" customWidth="1"/>
    <col min="10759" max="10759" width="29.28515625" style="8" customWidth="1"/>
    <col min="10760" max="10760" width="23.5703125" style="8" customWidth="1"/>
    <col min="10761" max="10761" width="12.140625" style="8" bestFit="1" customWidth="1"/>
    <col min="10762" max="11008" width="9.140625" style="8"/>
    <col min="11009" max="11009" width="6.42578125" style="8" customWidth="1"/>
    <col min="11010" max="11010" width="13.28515625" style="8" customWidth="1"/>
    <col min="11011" max="11011" width="63.85546875" style="8" customWidth="1"/>
    <col min="11012" max="11014" width="0" style="8" hidden="1" customWidth="1"/>
    <col min="11015" max="11015" width="29.28515625" style="8" customWidth="1"/>
    <col min="11016" max="11016" width="23.5703125" style="8" customWidth="1"/>
    <col min="11017" max="11017" width="12.140625" style="8" bestFit="1" customWidth="1"/>
    <col min="11018" max="11264" width="9.140625" style="8"/>
    <col min="11265" max="11265" width="6.42578125" style="8" customWidth="1"/>
    <col min="11266" max="11266" width="13.28515625" style="8" customWidth="1"/>
    <col min="11267" max="11267" width="63.85546875" style="8" customWidth="1"/>
    <col min="11268" max="11270" width="0" style="8" hidden="1" customWidth="1"/>
    <col min="11271" max="11271" width="29.28515625" style="8" customWidth="1"/>
    <col min="11272" max="11272" width="23.5703125" style="8" customWidth="1"/>
    <col min="11273" max="11273" width="12.140625" style="8" bestFit="1" customWidth="1"/>
    <col min="11274" max="11520" width="9.140625" style="8"/>
    <col min="11521" max="11521" width="6.42578125" style="8" customWidth="1"/>
    <col min="11522" max="11522" width="13.28515625" style="8" customWidth="1"/>
    <col min="11523" max="11523" width="63.85546875" style="8" customWidth="1"/>
    <col min="11524" max="11526" width="0" style="8" hidden="1" customWidth="1"/>
    <col min="11527" max="11527" width="29.28515625" style="8" customWidth="1"/>
    <col min="11528" max="11528" width="23.5703125" style="8" customWidth="1"/>
    <col min="11529" max="11529" width="12.140625" style="8" bestFit="1" customWidth="1"/>
    <col min="11530" max="11776" width="9.140625" style="8"/>
    <col min="11777" max="11777" width="6.42578125" style="8" customWidth="1"/>
    <col min="11778" max="11778" width="13.28515625" style="8" customWidth="1"/>
    <col min="11779" max="11779" width="63.85546875" style="8" customWidth="1"/>
    <col min="11780" max="11782" width="0" style="8" hidden="1" customWidth="1"/>
    <col min="11783" max="11783" width="29.28515625" style="8" customWidth="1"/>
    <col min="11784" max="11784" width="23.5703125" style="8" customWidth="1"/>
    <col min="11785" max="11785" width="12.140625" style="8" bestFit="1" customWidth="1"/>
    <col min="11786" max="12032" width="9.140625" style="8"/>
    <col min="12033" max="12033" width="6.42578125" style="8" customWidth="1"/>
    <col min="12034" max="12034" width="13.28515625" style="8" customWidth="1"/>
    <col min="12035" max="12035" width="63.85546875" style="8" customWidth="1"/>
    <col min="12036" max="12038" width="0" style="8" hidden="1" customWidth="1"/>
    <col min="12039" max="12039" width="29.28515625" style="8" customWidth="1"/>
    <col min="12040" max="12040" width="23.5703125" style="8" customWidth="1"/>
    <col min="12041" max="12041" width="12.140625" style="8" bestFit="1" customWidth="1"/>
    <col min="12042" max="12288" width="9.140625" style="8"/>
    <col min="12289" max="12289" width="6.42578125" style="8" customWidth="1"/>
    <col min="12290" max="12290" width="13.28515625" style="8" customWidth="1"/>
    <col min="12291" max="12291" width="63.85546875" style="8" customWidth="1"/>
    <col min="12292" max="12294" width="0" style="8" hidden="1" customWidth="1"/>
    <col min="12295" max="12295" width="29.28515625" style="8" customWidth="1"/>
    <col min="12296" max="12296" width="23.5703125" style="8" customWidth="1"/>
    <col min="12297" max="12297" width="12.140625" style="8" bestFit="1" customWidth="1"/>
    <col min="12298" max="12544" width="9.140625" style="8"/>
    <col min="12545" max="12545" width="6.42578125" style="8" customWidth="1"/>
    <col min="12546" max="12546" width="13.28515625" style="8" customWidth="1"/>
    <col min="12547" max="12547" width="63.85546875" style="8" customWidth="1"/>
    <col min="12548" max="12550" width="0" style="8" hidden="1" customWidth="1"/>
    <col min="12551" max="12551" width="29.28515625" style="8" customWidth="1"/>
    <col min="12552" max="12552" width="23.5703125" style="8" customWidth="1"/>
    <col min="12553" max="12553" width="12.140625" style="8" bestFit="1" customWidth="1"/>
    <col min="12554" max="12800" width="9.140625" style="8"/>
    <col min="12801" max="12801" width="6.42578125" style="8" customWidth="1"/>
    <col min="12802" max="12802" width="13.28515625" style="8" customWidth="1"/>
    <col min="12803" max="12803" width="63.85546875" style="8" customWidth="1"/>
    <col min="12804" max="12806" width="0" style="8" hidden="1" customWidth="1"/>
    <col min="12807" max="12807" width="29.28515625" style="8" customWidth="1"/>
    <col min="12808" max="12808" width="23.5703125" style="8" customWidth="1"/>
    <col min="12809" max="12809" width="12.140625" style="8" bestFit="1" customWidth="1"/>
    <col min="12810" max="13056" width="9.140625" style="8"/>
    <col min="13057" max="13057" width="6.42578125" style="8" customWidth="1"/>
    <col min="13058" max="13058" width="13.28515625" style="8" customWidth="1"/>
    <col min="13059" max="13059" width="63.85546875" style="8" customWidth="1"/>
    <col min="13060" max="13062" width="0" style="8" hidden="1" customWidth="1"/>
    <col min="13063" max="13063" width="29.28515625" style="8" customWidth="1"/>
    <col min="13064" max="13064" width="23.5703125" style="8" customWidth="1"/>
    <col min="13065" max="13065" width="12.140625" style="8" bestFit="1" customWidth="1"/>
    <col min="13066" max="13312" width="9.140625" style="8"/>
    <col min="13313" max="13313" width="6.42578125" style="8" customWidth="1"/>
    <col min="13314" max="13314" width="13.28515625" style="8" customWidth="1"/>
    <col min="13315" max="13315" width="63.85546875" style="8" customWidth="1"/>
    <col min="13316" max="13318" width="0" style="8" hidden="1" customWidth="1"/>
    <col min="13319" max="13319" width="29.28515625" style="8" customWidth="1"/>
    <col min="13320" max="13320" width="23.5703125" style="8" customWidth="1"/>
    <col min="13321" max="13321" width="12.140625" style="8" bestFit="1" customWidth="1"/>
    <col min="13322" max="13568" width="9.140625" style="8"/>
    <col min="13569" max="13569" width="6.42578125" style="8" customWidth="1"/>
    <col min="13570" max="13570" width="13.28515625" style="8" customWidth="1"/>
    <col min="13571" max="13571" width="63.85546875" style="8" customWidth="1"/>
    <col min="13572" max="13574" width="0" style="8" hidden="1" customWidth="1"/>
    <col min="13575" max="13575" width="29.28515625" style="8" customWidth="1"/>
    <col min="13576" max="13576" width="23.5703125" style="8" customWidth="1"/>
    <col min="13577" max="13577" width="12.140625" style="8" bestFit="1" customWidth="1"/>
    <col min="13578" max="13824" width="9.140625" style="8"/>
    <col min="13825" max="13825" width="6.42578125" style="8" customWidth="1"/>
    <col min="13826" max="13826" width="13.28515625" style="8" customWidth="1"/>
    <col min="13827" max="13827" width="63.85546875" style="8" customWidth="1"/>
    <col min="13828" max="13830" width="0" style="8" hidden="1" customWidth="1"/>
    <col min="13831" max="13831" width="29.28515625" style="8" customWidth="1"/>
    <col min="13832" max="13832" width="23.5703125" style="8" customWidth="1"/>
    <col min="13833" max="13833" width="12.140625" style="8" bestFit="1" customWidth="1"/>
    <col min="13834" max="14080" width="9.140625" style="8"/>
    <col min="14081" max="14081" width="6.42578125" style="8" customWidth="1"/>
    <col min="14082" max="14082" width="13.28515625" style="8" customWidth="1"/>
    <col min="14083" max="14083" width="63.85546875" style="8" customWidth="1"/>
    <col min="14084" max="14086" width="0" style="8" hidden="1" customWidth="1"/>
    <col min="14087" max="14087" width="29.28515625" style="8" customWidth="1"/>
    <col min="14088" max="14088" width="23.5703125" style="8" customWidth="1"/>
    <col min="14089" max="14089" width="12.140625" style="8" bestFit="1" customWidth="1"/>
    <col min="14090" max="14336" width="9.140625" style="8"/>
    <col min="14337" max="14337" width="6.42578125" style="8" customWidth="1"/>
    <col min="14338" max="14338" width="13.28515625" style="8" customWidth="1"/>
    <col min="14339" max="14339" width="63.85546875" style="8" customWidth="1"/>
    <col min="14340" max="14342" width="0" style="8" hidden="1" customWidth="1"/>
    <col min="14343" max="14343" width="29.28515625" style="8" customWidth="1"/>
    <col min="14344" max="14344" width="23.5703125" style="8" customWidth="1"/>
    <col min="14345" max="14345" width="12.140625" style="8" bestFit="1" customWidth="1"/>
    <col min="14346" max="14592" width="9.140625" style="8"/>
    <col min="14593" max="14593" width="6.42578125" style="8" customWidth="1"/>
    <col min="14594" max="14594" width="13.28515625" style="8" customWidth="1"/>
    <col min="14595" max="14595" width="63.85546875" style="8" customWidth="1"/>
    <col min="14596" max="14598" width="0" style="8" hidden="1" customWidth="1"/>
    <col min="14599" max="14599" width="29.28515625" style="8" customWidth="1"/>
    <col min="14600" max="14600" width="23.5703125" style="8" customWidth="1"/>
    <col min="14601" max="14601" width="12.140625" style="8" bestFit="1" customWidth="1"/>
    <col min="14602" max="14848" width="9.140625" style="8"/>
    <col min="14849" max="14849" width="6.42578125" style="8" customWidth="1"/>
    <col min="14850" max="14850" width="13.28515625" style="8" customWidth="1"/>
    <col min="14851" max="14851" width="63.85546875" style="8" customWidth="1"/>
    <col min="14852" max="14854" width="0" style="8" hidden="1" customWidth="1"/>
    <col min="14855" max="14855" width="29.28515625" style="8" customWidth="1"/>
    <col min="14856" max="14856" width="23.5703125" style="8" customWidth="1"/>
    <col min="14857" max="14857" width="12.140625" style="8" bestFit="1" customWidth="1"/>
    <col min="14858" max="15104" width="9.140625" style="8"/>
    <col min="15105" max="15105" width="6.42578125" style="8" customWidth="1"/>
    <col min="15106" max="15106" width="13.28515625" style="8" customWidth="1"/>
    <col min="15107" max="15107" width="63.85546875" style="8" customWidth="1"/>
    <col min="15108" max="15110" width="0" style="8" hidden="1" customWidth="1"/>
    <col min="15111" max="15111" width="29.28515625" style="8" customWidth="1"/>
    <col min="15112" max="15112" width="23.5703125" style="8" customWidth="1"/>
    <col min="15113" max="15113" width="12.140625" style="8" bestFit="1" customWidth="1"/>
    <col min="15114" max="15360" width="9.140625" style="8"/>
    <col min="15361" max="15361" width="6.42578125" style="8" customWidth="1"/>
    <col min="15362" max="15362" width="13.28515625" style="8" customWidth="1"/>
    <col min="15363" max="15363" width="63.85546875" style="8" customWidth="1"/>
    <col min="15364" max="15366" width="0" style="8" hidden="1" customWidth="1"/>
    <col min="15367" max="15367" width="29.28515625" style="8" customWidth="1"/>
    <col min="15368" max="15368" width="23.5703125" style="8" customWidth="1"/>
    <col min="15369" max="15369" width="12.140625" style="8" bestFit="1" customWidth="1"/>
    <col min="15370" max="15616" width="9.140625" style="8"/>
    <col min="15617" max="15617" width="6.42578125" style="8" customWidth="1"/>
    <col min="15618" max="15618" width="13.28515625" style="8" customWidth="1"/>
    <col min="15619" max="15619" width="63.85546875" style="8" customWidth="1"/>
    <col min="15620" max="15622" width="0" style="8" hidden="1" customWidth="1"/>
    <col min="15623" max="15623" width="29.28515625" style="8" customWidth="1"/>
    <col min="15624" max="15624" width="23.5703125" style="8" customWidth="1"/>
    <col min="15625" max="15625" width="12.140625" style="8" bestFit="1" customWidth="1"/>
    <col min="15626" max="15872" width="9.140625" style="8"/>
    <col min="15873" max="15873" width="6.42578125" style="8" customWidth="1"/>
    <col min="15874" max="15874" width="13.28515625" style="8" customWidth="1"/>
    <col min="15875" max="15875" width="63.85546875" style="8" customWidth="1"/>
    <col min="15876" max="15878" width="0" style="8" hidden="1" customWidth="1"/>
    <col min="15879" max="15879" width="29.28515625" style="8" customWidth="1"/>
    <col min="15880" max="15880" width="23.5703125" style="8" customWidth="1"/>
    <col min="15881" max="15881" width="12.140625" style="8" bestFit="1" customWidth="1"/>
    <col min="15882" max="16128" width="9.140625" style="8"/>
    <col min="16129" max="16129" width="6.42578125" style="8" customWidth="1"/>
    <col min="16130" max="16130" width="13.28515625" style="8" customWidth="1"/>
    <col min="16131" max="16131" width="63.85546875" style="8" customWidth="1"/>
    <col min="16132" max="16134" width="0" style="8" hidden="1" customWidth="1"/>
    <col min="16135" max="16135" width="29.28515625" style="8" customWidth="1"/>
    <col min="16136" max="16136" width="23.5703125" style="8" customWidth="1"/>
    <col min="16137" max="16137" width="12.140625" style="8" bestFit="1" customWidth="1"/>
    <col min="16138" max="16384" width="9.140625" style="8"/>
  </cols>
  <sheetData>
    <row r="1" spans="1:8" x14ac:dyDescent="0.25">
      <c r="C1" s="39"/>
      <c r="D1" s="40"/>
      <c r="E1" s="39"/>
      <c r="F1" s="39"/>
      <c r="G1" s="41"/>
      <c r="H1" s="42"/>
    </row>
    <row r="2" spans="1:8" ht="18" customHeight="1" x14ac:dyDescent="0.25">
      <c r="C2" s="43" t="s">
        <v>67</v>
      </c>
      <c r="D2" s="43"/>
      <c r="E2" s="43"/>
      <c r="F2" s="43"/>
      <c r="G2" s="43"/>
      <c r="H2" s="43"/>
    </row>
    <row r="3" spans="1:8" ht="15.75" x14ac:dyDescent="0.25">
      <c r="C3" s="43" t="s">
        <v>29</v>
      </c>
      <c r="D3" s="43"/>
      <c r="E3" s="43"/>
      <c r="F3" s="43"/>
      <c r="G3" s="43"/>
      <c r="H3" s="43"/>
    </row>
    <row r="4" spans="1:8" x14ac:dyDescent="0.25">
      <c r="C4" s="44"/>
      <c r="D4" s="44"/>
      <c r="E4" s="44"/>
      <c r="F4" s="44"/>
      <c r="G4" s="44"/>
      <c r="H4" s="44"/>
    </row>
    <row r="5" spans="1:8" x14ac:dyDescent="0.25">
      <c r="C5" s="39"/>
      <c r="D5" s="40"/>
      <c r="E5" s="39"/>
      <c r="F5" s="39"/>
      <c r="G5" s="41"/>
      <c r="H5" s="42"/>
    </row>
    <row r="6" spans="1:8" s="5" customFormat="1" x14ac:dyDescent="0.25">
      <c r="A6" s="30" t="s">
        <v>38</v>
      </c>
      <c r="B6" s="30"/>
      <c r="C6" s="30"/>
      <c r="D6" s="30"/>
      <c r="E6" s="30"/>
      <c r="F6" s="30"/>
      <c r="G6" s="30"/>
      <c r="H6" s="45"/>
    </row>
    <row r="7" spans="1:8" x14ac:dyDescent="0.25">
      <c r="A7" s="30" t="s">
        <v>34</v>
      </c>
      <c r="B7" s="30"/>
      <c r="C7" s="30"/>
      <c r="D7" s="30"/>
      <c r="E7" s="30"/>
      <c r="F7" s="30"/>
      <c r="G7" s="30"/>
      <c r="H7" s="45"/>
    </row>
    <row r="8" spans="1:8" x14ac:dyDescent="0.25">
      <c r="A8" s="30" t="s">
        <v>39</v>
      </c>
      <c r="B8" s="30"/>
      <c r="C8" s="30"/>
      <c r="D8" s="30"/>
      <c r="E8" s="30"/>
      <c r="F8" s="30"/>
      <c r="G8" s="30"/>
      <c r="H8" s="45"/>
    </row>
    <row r="9" spans="1:8" x14ac:dyDescent="0.25">
      <c r="A9" s="30" t="s">
        <v>40</v>
      </c>
      <c r="B9" s="30"/>
      <c r="C9" s="30"/>
      <c r="D9" s="30"/>
      <c r="E9" s="30"/>
      <c r="F9" s="30"/>
      <c r="G9" s="30"/>
      <c r="H9" s="45"/>
    </row>
    <row r="10" spans="1:8" x14ac:dyDescent="0.25">
      <c r="A10" s="30" t="s">
        <v>41</v>
      </c>
      <c r="B10" s="30"/>
      <c r="C10" s="30"/>
      <c r="D10" s="30"/>
      <c r="E10" s="30"/>
      <c r="F10" s="30"/>
      <c r="G10" s="30"/>
      <c r="H10" s="45"/>
    </row>
    <row r="11" spans="1:8" x14ac:dyDescent="0.25">
      <c r="A11" s="30" t="s">
        <v>42</v>
      </c>
      <c r="B11" s="30"/>
      <c r="C11" s="30"/>
      <c r="D11" s="30"/>
      <c r="E11" s="30"/>
      <c r="F11" s="30"/>
      <c r="G11" s="30"/>
      <c r="H11" s="45"/>
    </row>
    <row r="12" spans="1:8" ht="15.75" customHeight="1" x14ac:dyDescent="0.25">
      <c r="A12" s="31" t="s">
        <v>79</v>
      </c>
      <c r="B12" s="31"/>
      <c r="C12" s="31"/>
      <c r="D12" s="31"/>
      <c r="E12" s="31"/>
      <c r="F12" s="31"/>
      <c r="G12" s="31"/>
      <c r="H12" s="45"/>
    </row>
    <row r="13" spans="1:8" x14ac:dyDescent="0.25">
      <c r="A13" s="11" t="s">
        <v>80</v>
      </c>
      <c r="B13" s="11"/>
      <c r="C13" s="11"/>
      <c r="D13" s="11"/>
      <c r="E13" s="11"/>
      <c r="F13" s="11"/>
      <c r="G13" s="11"/>
      <c r="H13" s="45"/>
    </row>
    <row r="14" spans="1:8" x14ac:dyDescent="0.25">
      <c r="A14" s="30" t="s">
        <v>68</v>
      </c>
      <c r="B14" s="30"/>
      <c r="C14" s="30"/>
      <c r="D14" s="30"/>
      <c r="E14" s="30"/>
      <c r="F14" s="30"/>
      <c r="G14" s="30"/>
      <c r="H14" s="45"/>
    </row>
    <row r="15" spans="1:8" x14ac:dyDescent="0.25">
      <c r="A15" s="30" t="s">
        <v>81</v>
      </c>
      <c r="B15" s="30"/>
      <c r="C15" s="30"/>
      <c r="D15" s="30"/>
      <c r="E15" s="30"/>
      <c r="F15" s="30"/>
      <c r="G15" s="30"/>
      <c r="H15" s="45"/>
    </row>
    <row r="16" spans="1:8" x14ac:dyDescent="0.25">
      <c r="A16" s="30" t="s">
        <v>43</v>
      </c>
      <c r="B16" s="30"/>
      <c r="C16" s="30"/>
      <c r="D16" s="30"/>
      <c r="E16" s="30"/>
      <c r="F16" s="30"/>
      <c r="G16" s="30"/>
      <c r="H16" s="45"/>
    </row>
    <row r="17" spans="1:8" x14ac:dyDescent="0.25">
      <c r="A17" s="30" t="s">
        <v>82</v>
      </c>
      <c r="B17" s="30"/>
      <c r="C17" s="30"/>
      <c r="D17" s="30"/>
      <c r="E17" s="30"/>
      <c r="F17" s="30"/>
      <c r="G17" s="30"/>
      <c r="H17" s="45"/>
    </row>
    <row r="18" spans="1:8" x14ac:dyDescent="0.25">
      <c r="A18" s="11" t="s">
        <v>83</v>
      </c>
      <c r="B18" s="11"/>
      <c r="C18" s="11"/>
      <c r="D18" s="11"/>
      <c r="E18" s="11"/>
      <c r="F18" s="11"/>
      <c r="G18" s="11"/>
      <c r="H18" s="45"/>
    </row>
    <row r="19" spans="1:8" x14ac:dyDescent="0.25">
      <c r="A19" s="30" t="s">
        <v>44</v>
      </c>
      <c r="B19" s="30"/>
      <c r="C19" s="30"/>
      <c r="D19" s="30"/>
      <c r="E19" s="30"/>
      <c r="F19" s="30"/>
      <c r="G19" s="30"/>
      <c r="H19" s="45"/>
    </row>
    <row r="20" spans="1:8" x14ac:dyDescent="0.25">
      <c r="A20" s="9"/>
      <c r="B20" s="9"/>
      <c r="C20" s="9"/>
      <c r="D20" s="9"/>
      <c r="E20" s="9"/>
      <c r="F20" s="9"/>
      <c r="G20" s="9"/>
      <c r="H20" s="45"/>
    </row>
    <row r="21" spans="1:8" x14ac:dyDescent="0.25">
      <c r="A21" s="10"/>
      <c r="B21" s="46"/>
      <c r="C21" s="9"/>
      <c r="D21" s="47"/>
      <c r="E21" s="12"/>
      <c r="F21" s="12"/>
      <c r="G21" s="48"/>
      <c r="H21" s="49"/>
    </row>
    <row r="22" spans="1:8" ht="14.25" customHeight="1" x14ac:dyDescent="0.25">
      <c r="A22" s="31" t="s">
        <v>45</v>
      </c>
      <c r="B22" s="31"/>
      <c r="C22" s="31"/>
      <c r="D22" s="31"/>
      <c r="E22" s="31"/>
      <c r="F22" s="31"/>
      <c r="G22" s="31"/>
      <c r="H22" s="31"/>
    </row>
    <row r="23" spans="1:8" ht="14.25" customHeight="1" x14ac:dyDescent="0.25">
      <c r="A23" s="31" t="s">
        <v>63</v>
      </c>
      <c r="B23" s="31"/>
      <c r="C23" s="31"/>
      <c r="D23" s="31"/>
      <c r="E23" s="31"/>
      <c r="F23" s="31"/>
      <c r="G23" s="31"/>
      <c r="H23" s="31"/>
    </row>
    <row r="24" spans="1:8" s="50" customFormat="1" ht="14.25" customHeight="1" x14ac:dyDescent="0.2">
      <c r="A24" s="29" t="s">
        <v>84</v>
      </c>
      <c r="B24" s="29"/>
      <c r="C24" s="29"/>
      <c r="D24" s="29"/>
      <c r="E24" s="29"/>
      <c r="F24" s="29"/>
      <c r="G24" s="29"/>
      <c r="H24" s="29"/>
    </row>
    <row r="25" spans="1:8" s="50" customFormat="1" ht="14.25" customHeight="1" x14ac:dyDescent="0.2">
      <c r="A25" s="29" t="s">
        <v>35</v>
      </c>
      <c r="B25" s="29"/>
      <c r="C25" s="29"/>
      <c r="D25" s="29"/>
      <c r="E25" s="29"/>
      <c r="F25" s="29"/>
      <c r="G25" s="29"/>
      <c r="H25" s="29"/>
    </row>
    <row r="26" spans="1:8" s="50" customFormat="1" ht="14.25" customHeight="1" x14ac:dyDescent="0.2">
      <c r="A26" s="29" t="s">
        <v>30</v>
      </c>
      <c r="B26" s="29"/>
      <c r="C26" s="29"/>
      <c r="D26" s="29"/>
      <c r="E26" s="29"/>
      <c r="F26" s="29"/>
      <c r="G26" s="29"/>
      <c r="H26" s="29"/>
    </row>
    <row r="27" spans="1:8" s="50" customFormat="1" ht="14.25" customHeight="1" x14ac:dyDescent="0.2">
      <c r="A27" s="7"/>
      <c r="B27" s="7"/>
      <c r="C27" s="7"/>
      <c r="D27" s="7"/>
      <c r="E27" s="7"/>
      <c r="F27" s="7"/>
      <c r="G27" s="7"/>
      <c r="H27" s="7"/>
    </row>
    <row r="28" spans="1:8" s="50" customFormat="1" ht="13.5" thickBot="1" x14ac:dyDescent="0.25">
      <c r="A28" s="51"/>
      <c r="B28" s="51"/>
      <c r="C28" s="52"/>
      <c r="D28" s="53"/>
      <c r="E28" s="52"/>
      <c r="F28" s="52"/>
      <c r="G28" s="54"/>
      <c r="H28" s="55"/>
    </row>
    <row r="29" spans="1:8" ht="16.5" thickBot="1" x14ac:dyDescent="0.3">
      <c r="A29" s="56" t="s">
        <v>14</v>
      </c>
      <c r="B29" s="57"/>
      <c r="C29" s="57"/>
      <c r="D29" s="57"/>
      <c r="E29" s="57"/>
      <c r="F29" s="57"/>
      <c r="G29" s="57"/>
      <c r="H29" s="58"/>
    </row>
    <row r="30" spans="1:8" ht="26.25" thickBot="1" x14ac:dyDescent="0.3">
      <c r="A30" s="159" t="s">
        <v>46</v>
      </c>
      <c r="B30" s="160" t="s">
        <v>31</v>
      </c>
      <c r="C30" s="161" t="s">
        <v>47</v>
      </c>
      <c r="D30" s="161"/>
      <c r="E30" s="161"/>
      <c r="F30" s="161"/>
      <c r="G30" s="162" t="s">
        <v>32</v>
      </c>
      <c r="H30" s="163" t="s">
        <v>5</v>
      </c>
    </row>
    <row r="31" spans="1:8" ht="18" customHeight="1" x14ac:dyDescent="0.25">
      <c r="A31" s="59">
        <v>1</v>
      </c>
      <c r="B31" s="133">
        <f>[1]ABRIL!B29</f>
        <v>42489</v>
      </c>
      <c r="C31" s="131" t="str">
        <f>[1]ABRIL!C29</f>
        <v xml:space="preserve">FELIPE BARBOSA </v>
      </c>
      <c r="D31" s="131"/>
      <c r="E31" s="131"/>
      <c r="F31" s="131" t="s">
        <v>85</v>
      </c>
      <c r="G31" s="164" t="s">
        <v>86</v>
      </c>
      <c r="H31" s="165">
        <f>[1]ABRIL!I29</f>
        <v>1985</v>
      </c>
    </row>
    <row r="32" spans="1:8" ht="18" customHeight="1" x14ac:dyDescent="0.25">
      <c r="A32" s="1">
        <v>2</v>
      </c>
      <c r="B32" s="133">
        <f>[1]ABRIL!B30</f>
        <v>42489</v>
      </c>
      <c r="C32" s="131" t="str">
        <f>[1]ABRIL!C30</f>
        <v>LUCAS JOSÉ RODRIGUES</v>
      </c>
      <c r="D32" s="132"/>
      <c r="E32" s="132"/>
      <c r="F32" s="132" t="s">
        <v>87</v>
      </c>
      <c r="G32" s="166" t="s">
        <v>86</v>
      </c>
      <c r="H32" s="165">
        <f>[1]ABRIL!I30</f>
        <v>2037</v>
      </c>
    </row>
    <row r="33" spans="1:8" ht="18" customHeight="1" x14ac:dyDescent="0.25">
      <c r="A33" s="59">
        <v>3</v>
      </c>
      <c r="B33" s="133">
        <f>[1]ABRIL!B31</f>
        <v>42489</v>
      </c>
      <c r="C33" s="131" t="str">
        <f>[1]ABRIL!C31</f>
        <v>ELIANA APARECIDA TONELOTTO BACOCHINA</v>
      </c>
      <c r="D33" s="132"/>
      <c r="E33" s="132"/>
      <c r="F33" s="132" t="s">
        <v>88</v>
      </c>
      <c r="G33" s="166" t="s">
        <v>86</v>
      </c>
      <c r="H33" s="165">
        <f>[1]ABRIL!I31</f>
        <v>2155</v>
      </c>
    </row>
    <row r="34" spans="1:8" ht="18" customHeight="1" x14ac:dyDescent="0.25">
      <c r="A34" s="1">
        <v>4</v>
      </c>
      <c r="B34" s="133">
        <f>[1]ABRIL!B32</f>
        <v>42489</v>
      </c>
      <c r="C34" s="131" t="str">
        <f>[1]ABRIL!C32</f>
        <v>ALESSANDRA FORTES DE SOUZA CORREA</v>
      </c>
      <c r="D34" s="132"/>
      <c r="E34" s="132"/>
      <c r="F34" s="132" t="s">
        <v>89</v>
      </c>
      <c r="G34" s="166" t="s">
        <v>86</v>
      </c>
      <c r="H34" s="165">
        <f>[1]ABRIL!I32</f>
        <v>2038</v>
      </c>
    </row>
    <row r="35" spans="1:8" ht="18" customHeight="1" x14ac:dyDescent="0.25">
      <c r="A35" s="59">
        <v>5</v>
      </c>
      <c r="B35" s="133">
        <f>[1]ABRIL!B33</f>
        <v>42489</v>
      </c>
      <c r="C35" s="131" t="str">
        <f>[1]ABRIL!C33</f>
        <v>GLAUCIA EGEA BARBOSA</v>
      </c>
      <c r="D35" s="132"/>
      <c r="E35" s="132"/>
      <c r="F35" s="132" t="s">
        <v>90</v>
      </c>
      <c r="G35" s="166" t="s">
        <v>86</v>
      </c>
      <c r="H35" s="165">
        <f>[1]ABRIL!I33</f>
        <v>2155</v>
      </c>
    </row>
    <row r="36" spans="1:8" ht="18" customHeight="1" x14ac:dyDescent="0.25">
      <c r="A36" s="59">
        <v>6</v>
      </c>
      <c r="B36" s="133">
        <f>[1]ABRIL!B34</f>
        <v>42489</v>
      </c>
      <c r="C36" s="131" t="str">
        <f>[1]ABRIL!C34</f>
        <v>ROUCHELI TAVARES</v>
      </c>
      <c r="D36" s="132"/>
      <c r="E36" s="132"/>
      <c r="F36" s="132" t="s">
        <v>88</v>
      </c>
      <c r="G36" s="166" t="s">
        <v>86</v>
      </c>
      <c r="H36" s="165">
        <f>[1]ABRIL!I34</f>
        <v>1987</v>
      </c>
    </row>
    <row r="37" spans="1:8" ht="18" customHeight="1" x14ac:dyDescent="0.25">
      <c r="A37" s="1">
        <v>7</v>
      </c>
      <c r="B37" s="133">
        <f>[1]MAIO!B29</f>
        <v>42521</v>
      </c>
      <c r="C37" s="132" t="str">
        <f>[1]MAIO!C29</f>
        <v>ALESSANDRA FORTES DE SOUZA CORREA</v>
      </c>
      <c r="D37" s="132"/>
      <c r="E37" s="132"/>
      <c r="F37" s="132"/>
      <c r="G37" s="166" t="s">
        <v>86</v>
      </c>
      <c r="H37" s="165">
        <f>[1]MAIO!I29</f>
        <v>2127</v>
      </c>
    </row>
    <row r="38" spans="1:8" ht="18" customHeight="1" x14ac:dyDescent="0.25">
      <c r="A38" s="59">
        <v>8</v>
      </c>
      <c r="B38" s="133">
        <f>[1]MAIO!B30</f>
        <v>42521</v>
      </c>
      <c r="C38" s="132" t="str">
        <f>[1]MAIO!C30</f>
        <v>ROUCHELI TAVARES</v>
      </c>
      <c r="D38" s="132"/>
      <c r="E38" s="132"/>
      <c r="F38" s="132"/>
      <c r="G38" s="166" t="s">
        <v>86</v>
      </c>
      <c r="H38" s="165">
        <f>[1]MAIO!I30</f>
        <v>2087</v>
      </c>
    </row>
    <row r="39" spans="1:8" ht="18" customHeight="1" x14ac:dyDescent="0.25">
      <c r="A39" s="1">
        <v>9</v>
      </c>
      <c r="B39" s="133">
        <f>[1]JUNHO!B29</f>
        <v>42551</v>
      </c>
      <c r="C39" s="132" t="str">
        <f>[1]JUNHO!C29</f>
        <v>ALESSANDRA FORTES DE SOUZA CORREA</v>
      </c>
      <c r="D39" s="132"/>
      <c r="E39" s="132"/>
      <c r="F39" s="132"/>
      <c r="G39" s="166" t="s">
        <v>86</v>
      </c>
      <c r="H39" s="167">
        <f>[1]JUNHO!I29</f>
        <v>2080</v>
      </c>
    </row>
    <row r="40" spans="1:8" ht="18" customHeight="1" x14ac:dyDescent="0.25">
      <c r="A40" s="59">
        <v>10</v>
      </c>
      <c r="B40" s="133">
        <f>[1]JUNHO!B30</f>
        <v>42551</v>
      </c>
      <c r="C40" s="132" t="str">
        <f>[1]JUNHO!C30</f>
        <v>ROUCHELI TAVARES</v>
      </c>
      <c r="D40" s="132"/>
      <c r="E40" s="132"/>
      <c r="F40" s="132"/>
      <c r="G40" s="166" t="s">
        <v>86</v>
      </c>
      <c r="H40" s="167">
        <f>[1]JUNHO!I30</f>
        <v>2137</v>
      </c>
    </row>
    <row r="41" spans="1:8" ht="18" customHeight="1" x14ac:dyDescent="0.25">
      <c r="A41" s="59">
        <v>11</v>
      </c>
      <c r="B41" s="133">
        <f>[1]JULHO!B29</f>
        <v>42580</v>
      </c>
      <c r="C41" s="132" t="str">
        <f>[1]JULHO!C29</f>
        <v>ALESSANDRA FORTES DE SOUZA CORREA</v>
      </c>
      <c r="D41" s="132"/>
      <c r="E41" s="132"/>
      <c r="F41" s="132"/>
      <c r="G41" s="166" t="s">
        <v>86</v>
      </c>
      <c r="H41" s="167">
        <f>[1]JULHO!I29</f>
        <v>2147</v>
      </c>
    </row>
    <row r="42" spans="1:8" ht="18" customHeight="1" x14ac:dyDescent="0.25">
      <c r="A42" s="1">
        <v>12</v>
      </c>
      <c r="B42" s="133">
        <f>[1]JULHO!B30</f>
        <v>42580</v>
      </c>
      <c r="C42" s="132" t="str">
        <f>[1]JULHO!C30</f>
        <v>ROUCHELI TAVARES</v>
      </c>
      <c r="D42" s="132"/>
      <c r="E42" s="132"/>
      <c r="F42" s="132"/>
      <c r="G42" s="166" t="s">
        <v>86</v>
      </c>
      <c r="H42" s="167">
        <f>[1]JULHO!I30</f>
        <v>2137</v>
      </c>
    </row>
    <row r="43" spans="1:8" ht="18" customHeight="1" x14ac:dyDescent="0.25">
      <c r="A43" s="59">
        <v>13</v>
      </c>
      <c r="B43" s="133">
        <f>[1]AGOSTO!B29</f>
        <v>42613</v>
      </c>
      <c r="C43" s="132" t="str">
        <f>[1]AGOSTO!C29</f>
        <v>ALESSANDRA FORTES DE SOUZA CORREA</v>
      </c>
      <c r="D43" s="132"/>
      <c r="E43" s="132"/>
      <c r="F43" s="132"/>
      <c r="G43" s="166" t="s">
        <v>86</v>
      </c>
      <c r="H43" s="167">
        <f>[1]AGOSTO!I29</f>
        <v>876</v>
      </c>
    </row>
    <row r="44" spans="1:8" ht="18" customHeight="1" x14ac:dyDescent="0.25">
      <c r="A44" s="1">
        <v>14</v>
      </c>
      <c r="B44" s="133">
        <f>[1]AGOSTO!B30</f>
        <v>42613</v>
      </c>
      <c r="C44" s="132" t="str">
        <f>[1]AGOSTO!C30</f>
        <v>ROUCHELI TAVARES</v>
      </c>
      <c r="D44" s="132"/>
      <c r="E44" s="132"/>
      <c r="F44" s="132"/>
      <c r="G44" s="166" t="s">
        <v>86</v>
      </c>
      <c r="H44" s="167">
        <f>[1]AGOSTO!I30</f>
        <v>2449</v>
      </c>
    </row>
    <row r="45" spans="1:8" ht="18" customHeight="1" x14ac:dyDescent="0.25">
      <c r="A45" s="59">
        <v>15</v>
      </c>
      <c r="B45" s="133">
        <f>[1]SETEMBRO!B29</f>
        <v>42643</v>
      </c>
      <c r="C45" s="132" t="str">
        <f>[1]SETEMBRO!C29</f>
        <v>ALESSANDRA FORTES DE SOUZA CORREA</v>
      </c>
      <c r="D45" s="132"/>
      <c r="E45" s="132"/>
      <c r="F45" s="132"/>
      <c r="G45" s="166" t="s">
        <v>86</v>
      </c>
      <c r="H45" s="167">
        <f>[1]SETEMBRO!I29</f>
        <v>2148</v>
      </c>
    </row>
    <row r="46" spans="1:8" ht="18" customHeight="1" x14ac:dyDescent="0.25">
      <c r="A46" s="59">
        <v>16</v>
      </c>
      <c r="B46" s="133">
        <f>[1]SETEMBRO!B30</f>
        <v>42643</v>
      </c>
      <c r="C46" s="132" t="str">
        <f>[1]SETEMBRO!C30</f>
        <v>ROUCHELI TAVARES</v>
      </c>
      <c r="D46" s="132"/>
      <c r="E46" s="132"/>
      <c r="F46" s="132"/>
      <c r="G46" s="166" t="s">
        <v>86</v>
      </c>
      <c r="H46" s="167">
        <f>[1]SETEMBRO!I30</f>
        <v>2289</v>
      </c>
    </row>
    <row r="47" spans="1:8" ht="18" customHeight="1" x14ac:dyDescent="0.25">
      <c r="A47" s="1">
        <v>17</v>
      </c>
      <c r="B47" s="133">
        <f>[1]OUTUBRO!B29</f>
        <v>42673</v>
      </c>
      <c r="C47" s="132" t="str">
        <f>[1]OUTUBRO!C29</f>
        <v>ALESSANDRA FORTES DE SOUZA CORREA</v>
      </c>
      <c r="D47" s="132"/>
      <c r="E47" s="132"/>
      <c r="F47" s="132"/>
      <c r="G47" s="166" t="s">
        <v>86</v>
      </c>
      <c r="H47" s="167">
        <f>[1]OUTUBRO!I29</f>
        <v>2378</v>
      </c>
    </row>
    <row r="48" spans="1:8" ht="18" customHeight="1" x14ac:dyDescent="0.25">
      <c r="A48" s="59">
        <v>18</v>
      </c>
      <c r="B48" s="133">
        <f>[1]OUTUBRO!B30</f>
        <v>42673</v>
      </c>
      <c r="C48" s="132" t="str">
        <f>[1]OUTUBRO!C30</f>
        <v>ROUCHELI TAVARES</v>
      </c>
      <c r="D48" s="132"/>
      <c r="E48" s="132"/>
      <c r="F48" s="132"/>
      <c r="G48" s="166" t="s">
        <v>86</v>
      </c>
      <c r="H48" s="167">
        <f>[1]OUTUBRO!I30</f>
        <v>2289</v>
      </c>
    </row>
    <row r="49" spans="1:9" ht="18" customHeight="1" x14ac:dyDescent="0.25">
      <c r="A49" s="1">
        <v>19</v>
      </c>
      <c r="B49" s="133">
        <f>[1]NOVEMBRO!B29</f>
        <v>42704</v>
      </c>
      <c r="C49" s="132" t="str">
        <f>[1]NOVEMBRO!C29</f>
        <v>ALESSANDRA FORTES DE SOUZA CORREA</v>
      </c>
      <c r="D49" s="132"/>
      <c r="E49" s="132"/>
      <c r="F49" s="132"/>
      <c r="G49" s="166" t="str">
        <f>[1]NOVEMBRO!F29</f>
        <v>1ª PARCELA 13º SALÁRIO</v>
      </c>
      <c r="H49" s="167">
        <f>[1]NOVEMBRO!I29</f>
        <v>1314</v>
      </c>
    </row>
    <row r="50" spans="1:9" ht="18" customHeight="1" x14ac:dyDescent="0.25">
      <c r="A50" s="59">
        <v>20</v>
      </c>
      <c r="B50" s="133">
        <f>[1]NOVEMBRO!B32</f>
        <v>42704</v>
      </c>
      <c r="C50" s="132" t="str">
        <f>[1]NOVEMBRO!C32</f>
        <v>ROUCHELI TAVARES</v>
      </c>
      <c r="D50" s="132"/>
      <c r="E50" s="132"/>
      <c r="F50" s="132"/>
      <c r="G50" s="166" t="str">
        <f>[1]NOVEMBRO!F30</f>
        <v>1ª PARCELA 13º SALÁRIO</v>
      </c>
      <c r="H50" s="167">
        <f>[1]NOVEMBRO!I30</f>
        <v>1314</v>
      </c>
    </row>
    <row r="51" spans="1:9" ht="18" customHeight="1" x14ac:dyDescent="0.25">
      <c r="A51" s="59">
        <v>21</v>
      </c>
      <c r="B51" s="133">
        <f>[1]NOVEMBRO!B29</f>
        <v>42704</v>
      </c>
      <c r="C51" s="132" t="str">
        <f>[1]NOVEMBRO!C31</f>
        <v>ALESSANDRA FORTES DE SOUZA CORREA</v>
      </c>
      <c r="D51" s="132"/>
      <c r="E51" s="132"/>
      <c r="F51" s="132"/>
      <c r="G51" s="166" t="s">
        <v>86</v>
      </c>
      <c r="H51" s="167">
        <f>[1]NOVEMBRO!I31</f>
        <v>2220</v>
      </c>
    </row>
    <row r="52" spans="1:9" ht="18" customHeight="1" x14ac:dyDescent="0.25">
      <c r="A52" s="1">
        <v>22</v>
      </c>
      <c r="B52" s="133">
        <v>42704</v>
      </c>
      <c r="C52" s="132" t="str">
        <f>[1]NOVEMBRO!C32</f>
        <v>ROUCHELI TAVARES</v>
      </c>
      <c r="D52" s="132"/>
      <c r="E52" s="132"/>
      <c r="F52" s="132"/>
      <c r="G52" s="166" t="s">
        <v>86</v>
      </c>
      <c r="H52" s="167">
        <f>[1]NOVEMBRO!I32</f>
        <v>2288</v>
      </c>
    </row>
    <row r="53" spans="1:9" ht="18" customHeight="1" x14ac:dyDescent="0.25">
      <c r="A53" s="59">
        <v>23</v>
      </c>
      <c r="B53" s="133">
        <f>[1]DEZEMBRO!B29</f>
        <v>42724</v>
      </c>
      <c r="C53" s="132" t="str">
        <f>[1]DEZEMBRO!C29</f>
        <v>ALESSANDRA FORTES DE SOUZA CORREA</v>
      </c>
      <c r="D53" s="132"/>
      <c r="E53" s="132"/>
      <c r="F53" s="132"/>
      <c r="G53" s="168" t="str">
        <f>[1]DEZEMBRO!F29</f>
        <v>2ª PARCELA 13º SALÁRIO</v>
      </c>
      <c r="H53" s="167">
        <f>[1]DEZEMBRO!I29</f>
        <v>992</v>
      </c>
    </row>
    <row r="54" spans="1:9" ht="18" customHeight="1" x14ac:dyDescent="0.25">
      <c r="A54" s="1">
        <v>24</v>
      </c>
      <c r="B54" s="133">
        <f>[1]DEZEMBRO!B30</f>
        <v>42724</v>
      </c>
      <c r="C54" s="132" t="str">
        <f>[1]DEZEMBRO!C30</f>
        <v>ROUCHELI TAVARES</v>
      </c>
      <c r="D54" s="132"/>
      <c r="E54" s="132"/>
      <c r="F54" s="132"/>
      <c r="G54" s="168" t="str">
        <f>[1]DEZEMBRO!F30</f>
        <v>2ª PARCELA 13º SALÁRIO</v>
      </c>
      <c r="H54" s="167">
        <f>[1]DEZEMBRO!I30</f>
        <v>992</v>
      </c>
    </row>
    <row r="55" spans="1:9" ht="18" customHeight="1" x14ac:dyDescent="0.25">
      <c r="A55" s="59">
        <v>25</v>
      </c>
      <c r="B55" s="133">
        <f>[1]DEZEMBRO!B30</f>
        <v>42724</v>
      </c>
      <c r="C55" s="132" t="str">
        <f>[1]DEZEMBRO!C31</f>
        <v>DANIELA N. O BARBETA</v>
      </c>
      <c r="D55" s="132"/>
      <c r="E55" s="132"/>
      <c r="F55" s="132"/>
      <c r="G55" s="168" t="str">
        <f>[1]DEZEMBRO!F31</f>
        <v>2ª PARCELA 13º SALÁRIO</v>
      </c>
      <c r="H55" s="167">
        <f>[1]DEZEMBRO!I31</f>
        <v>719</v>
      </c>
    </row>
    <row r="56" spans="1:9" ht="18" customHeight="1" x14ac:dyDescent="0.25">
      <c r="A56" s="59">
        <v>26</v>
      </c>
      <c r="B56" s="133">
        <f>[1]DEZEMBRO!B32</f>
        <v>42733</v>
      </c>
      <c r="C56" s="132" t="str">
        <f>[1]DEZEMBRO!C32</f>
        <v>ALESSANDRA FORTES DE SOUZA CORREA</v>
      </c>
      <c r="D56" s="132"/>
      <c r="E56" s="132"/>
      <c r="F56" s="132"/>
      <c r="G56" s="168" t="str">
        <f>[1]DEZEMBRO!F32</f>
        <v>SALÁRIO LIQUIDO</v>
      </c>
      <c r="H56" s="167">
        <f>[1]DEZEMBRO!I32</f>
        <v>2219</v>
      </c>
    </row>
    <row r="57" spans="1:9" ht="18" customHeight="1" x14ac:dyDescent="0.25">
      <c r="A57" s="1">
        <v>27</v>
      </c>
      <c r="B57" s="133">
        <f>[1]DEZEMBRO!B33</f>
        <v>42733</v>
      </c>
      <c r="C57" s="132" t="str">
        <f>[1]DEZEMBRO!C33</f>
        <v>ROUCHELI TAVARES</v>
      </c>
      <c r="D57" s="132"/>
      <c r="E57" s="132"/>
      <c r="F57" s="132"/>
      <c r="G57" s="168" t="str">
        <f>[1]DEZEMBRO!F33</f>
        <v>SALÁRIO LIQUIDO</v>
      </c>
      <c r="H57" s="167">
        <f>[1]DEZEMBRO!I33</f>
        <v>1900</v>
      </c>
    </row>
    <row r="58" spans="1:9" ht="18" customHeight="1" thickBot="1" x14ac:dyDescent="0.3">
      <c r="A58" s="59">
        <v>28</v>
      </c>
      <c r="B58" s="133">
        <f>[1]DEZEMBRO!B34</f>
        <v>42733</v>
      </c>
      <c r="C58" s="132" t="str">
        <f>[1]DEZEMBRO!C34</f>
        <v>LUCAS JOSÉ RODRIGUES</v>
      </c>
      <c r="D58" s="132"/>
      <c r="E58" s="132"/>
      <c r="F58" s="132"/>
      <c r="G58" s="168" t="str">
        <f>[1]DEZEMBRO!F34</f>
        <v>SALÁRIO LIQUIDO (PARCIAL)</v>
      </c>
      <c r="H58" s="167">
        <f>[1]DEZEMBRO!I34</f>
        <v>2618.9</v>
      </c>
    </row>
    <row r="59" spans="1:9" ht="18" customHeight="1" thickBot="1" x14ac:dyDescent="0.3">
      <c r="A59" s="60" t="s">
        <v>19</v>
      </c>
      <c r="B59" s="61"/>
      <c r="C59" s="61"/>
      <c r="D59" s="61"/>
      <c r="E59" s="61"/>
      <c r="F59" s="61"/>
      <c r="G59" s="61"/>
      <c r="H59" s="169">
        <f>SUM(H31:H58)</f>
        <v>54077.9</v>
      </c>
    </row>
    <row r="60" spans="1:9" ht="18" customHeight="1" x14ac:dyDescent="0.25">
      <c r="C60" s="39"/>
      <c r="D60" s="62"/>
      <c r="E60" s="63"/>
      <c r="F60" s="63"/>
      <c r="G60" s="64"/>
      <c r="H60" s="65"/>
      <c r="I60" s="4"/>
    </row>
    <row r="61" spans="1:9" ht="18" customHeight="1" x14ac:dyDescent="0.25">
      <c r="A61" s="66" t="s">
        <v>91</v>
      </c>
      <c r="B61" s="66"/>
      <c r="C61" s="66"/>
      <c r="D61" s="66"/>
      <c r="E61" s="66"/>
      <c r="F61" s="66"/>
      <c r="G61" s="66"/>
      <c r="H61" s="66"/>
    </row>
    <row r="62" spans="1:9" ht="75" customHeight="1" x14ac:dyDescent="0.25">
      <c r="A62" s="67" t="s">
        <v>92</v>
      </c>
      <c r="B62" s="67"/>
      <c r="C62" s="67"/>
      <c r="D62" s="67"/>
      <c r="E62" s="67"/>
      <c r="F62" s="67"/>
      <c r="G62" s="67"/>
      <c r="H62" s="67"/>
    </row>
    <row r="63" spans="1:9" ht="18" customHeight="1" x14ac:dyDescent="0.25">
      <c r="A63" s="68"/>
      <c r="B63" s="68"/>
      <c r="C63" s="68"/>
      <c r="D63" s="68"/>
      <c r="E63" s="68"/>
      <c r="F63" s="68"/>
      <c r="G63" s="68"/>
      <c r="H63" s="68"/>
    </row>
    <row r="64" spans="1:9" ht="18" customHeight="1" x14ac:dyDescent="0.25">
      <c r="A64" s="13"/>
      <c r="B64" s="69" t="s">
        <v>93</v>
      </c>
      <c r="C64" s="69"/>
      <c r="D64" s="13"/>
      <c r="E64" s="13"/>
      <c r="F64" s="13"/>
      <c r="G64" s="13"/>
      <c r="H64" s="13"/>
    </row>
    <row r="65" spans="2:8" ht="18" customHeight="1" x14ac:dyDescent="0.25">
      <c r="C65" s="38"/>
      <c r="D65" s="70"/>
      <c r="E65" s="70"/>
      <c r="F65" s="70"/>
      <c r="G65" s="70"/>
      <c r="H65" s="70"/>
    </row>
    <row r="66" spans="2:8" ht="18" customHeight="1" x14ac:dyDescent="0.25">
      <c r="B66" s="170" t="s">
        <v>48</v>
      </c>
      <c r="C66" s="170"/>
      <c r="D66" s="39"/>
      <c r="E66" s="40"/>
      <c r="F66" s="39"/>
      <c r="G66" s="40"/>
      <c r="H66" s="40"/>
    </row>
    <row r="67" spans="2:8" ht="12" customHeight="1" x14ac:dyDescent="0.25">
      <c r="B67" s="171" t="s">
        <v>94</v>
      </c>
      <c r="C67" s="171"/>
      <c r="D67" s="39" t="s">
        <v>69</v>
      </c>
      <c r="E67" s="40"/>
      <c r="F67" s="39"/>
      <c r="G67" s="70"/>
      <c r="H67" s="70"/>
    </row>
    <row r="68" spans="2:8" ht="19.5" hidden="1" customHeight="1" x14ac:dyDescent="0.25">
      <c r="B68" s="171"/>
      <c r="C68" s="171"/>
      <c r="D68" s="172" t="s">
        <v>25</v>
      </c>
      <c r="E68" s="40"/>
      <c r="F68" s="44"/>
      <c r="G68" s="44"/>
      <c r="H68" s="44"/>
    </row>
    <row r="69" spans="2:8" ht="16.5" customHeight="1" x14ac:dyDescent="0.25">
      <c r="B69" s="173" t="s">
        <v>95</v>
      </c>
      <c r="C69" s="173"/>
      <c r="D69" s="71" t="s">
        <v>70</v>
      </c>
      <c r="E69" s="40"/>
      <c r="F69" s="44"/>
      <c r="G69" s="44"/>
      <c r="H69" s="44"/>
    </row>
    <row r="70" spans="2:8" ht="17.25" customHeight="1" x14ac:dyDescent="0.25">
      <c r="B70" s="173" t="s">
        <v>96</v>
      </c>
      <c r="C70" s="173"/>
      <c r="D70" s="40"/>
      <c r="E70" s="72"/>
      <c r="F70" s="174"/>
      <c r="G70" s="174"/>
      <c r="H70" s="42"/>
    </row>
    <row r="71" spans="2:8" ht="20.100000000000001" customHeight="1" x14ac:dyDescent="0.25">
      <c r="C71" s="71"/>
      <c r="D71" s="40"/>
      <c r="E71" s="72"/>
      <c r="F71" s="73"/>
      <c r="G71" s="73"/>
      <c r="H71" s="42"/>
    </row>
    <row r="72" spans="2:8" ht="20.100000000000001" customHeight="1" x14ac:dyDescent="0.25">
      <c r="C72" s="71"/>
      <c r="D72" s="40"/>
      <c r="E72" s="72"/>
      <c r="F72" s="73"/>
      <c r="G72" s="73"/>
      <c r="H72" s="42"/>
    </row>
    <row r="73" spans="2:8" ht="20.100000000000001" customHeight="1" x14ac:dyDescent="0.25">
      <c r="C73" s="71"/>
      <c r="D73" s="40"/>
      <c r="E73" s="72"/>
      <c r="F73" s="73"/>
      <c r="G73" s="73"/>
      <c r="H73" s="42"/>
    </row>
    <row r="74" spans="2:8" ht="20.100000000000001" customHeight="1" x14ac:dyDescent="0.25">
      <c r="C74" s="71"/>
      <c r="D74" s="40"/>
      <c r="E74" s="72"/>
      <c r="F74" s="73"/>
      <c r="G74" s="73"/>
      <c r="H74" s="42"/>
    </row>
    <row r="75" spans="2:8" ht="20.100000000000001" customHeight="1" x14ac:dyDescent="0.25">
      <c r="C75" s="71"/>
      <c r="D75" s="40"/>
      <c r="E75" s="72"/>
      <c r="F75" s="73"/>
      <c r="G75" s="73"/>
      <c r="H75" s="42"/>
    </row>
    <row r="76" spans="2:8" ht="20.100000000000001" customHeight="1" x14ac:dyDescent="0.25">
      <c r="C76" s="71"/>
      <c r="D76" s="40"/>
      <c r="E76" s="72"/>
      <c r="F76" s="73"/>
      <c r="G76" s="73"/>
      <c r="H76" s="42"/>
    </row>
    <row r="77" spans="2:8" ht="20.100000000000001" customHeight="1" x14ac:dyDescent="0.25">
      <c r="C77" s="71"/>
      <c r="D77" s="40"/>
      <c r="E77" s="72"/>
      <c r="F77" s="73"/>
      <c r="G77" s="73"/>
      <c r="H77" s="42"/>
    </row>
    <row r="78" spans="2:8" ht="20.100000000000001" customHeight="1" x14ac:dyDescent="0.25">
      <c r="C78" s="71"/>
      <c r="D78" s="40"/>
      <c r="E78" s="39"/>
      <c r="F78" s="73"/>
      <c r="G78" s="72"/>
      <c r="H78" s="42"/>
    </row>
    <row r="79" spans="2:8" ht="20.100000000000001" customHeight="1" x14ac:dyDescent="0.25">
      <c r="C79" s="71"/>
      <c r="D79" s="40"/>
      <c r="E79" s="39"/>
      <c r="F79" s="73"/>
      <c r="G79" s="72"/>
      <c r="H79" s="42"/>
    </row>
    <row r="80" spans="2:8" ht="20.100000000000001" customHeight="1" x14ac:dyDescent="0.25">
      <c r="C80" s="71"/>
      <c r="D80" s="40"/>
      <c r="E80" s="39"/>
      <c r="F80" s="73"/>
      <c r="G80" s="72"/>
      <c r="H80" s="42"/>
    </row>
    <row r="81" spans="3:8" ht="20.100000000000001" customHeight="1" x14ac:dyDescent="0.25">
      <c r="C81" s="71"/>
      <c r="D81" s="40"/>
      <c r="E81" s="39"/>
      <c r="F81" s="73"/>
      <c r="G81" s="72"/>
      <c r="H81" s="42"/>
    </row>
    <row r="82" spans="3:8" ht="20.100000000000001" customHeight="1" x14ac:dyDescent="0.25">
      <c r="C82" s="71"/>
      <c r="D82" s="40"/>
      <c r="E82" s="39"/>
      <c r="F82" s="73"/>
      <c r="G82" s="72"/>
      <c r="H82" s="42"/>
    </row>
    <row r="83" spans="3:8" ht="20.100000000000001" customHeight="1" x14ac:dyDescent="0.25">
      <c r="C83" s="71"/>
      <c r="D83" s="40"/>
      <c r="E83" s="39"/>
      <c r="F83" s="73"/>
      <c r="G83" s="72"/>
      <c r="H83" s="42"/>
    </row>
    <row r="84" spans="3:8" ht="20.100000000000001" customHeight="1" x14ac:dyDescent="0.25">
      <c r="C84" s="71"/>
      <c r="D84" s="40"/>
      <c r="E84" s="39"/>
      <c r="F84" s="73"/>
      <c r="G84" s="72"/>
      <c r="H84" s="42"/>
    </row>
    <row r="85" spans="3:8" ht="20.100000000000001" customHeight="1" x14ac:dyDescent="0.25">
      <c r="C85" s="71"/>
      <c r="D85" s="40"/>
      <c r="E85" s="39"/>
      <c r="F85" s="73"/>
      <c r="G85" s="72"/>
      <c r="H85" s="42"/>
    </row>
    <row r="86" spans="3:8" ht="20.100000000000001" customHeight="1" x14ac:dyDescent="0.25">
      <c r="C86" s="71"/>
      <c r="D86" s="40"/>
      <c r="E86" s="39"/>
      <c r="F86" s="73"/>
      <c r="G86" s="72"/>
      <c r="H86" s="42"/>
    </row>
    <row r="87" spans="3:8" ht="20.100000000000001" customHeight="1" x14ac:dyDescent="0.25">
      <c r="C87" s="71"/>
      <c r="D87" s="40"/>
      <c r="E87" s="39"/>
      <c r="F87" s="73"/>
      <c r="G87" s="72"/>
      <c r="H87" s="42"/>
    </row>
    <row r="88" spans="3:8" ht="20.100000000000001" customHeight="1" x14ac:dyDescent="0.25">
      <c r="C88" s="71"/>
      <c r="D88" s="40"/>
      <c r="E88" s="39"/>
      <c r="F88" s="73"/>
      <c r="G88" s="72"/>
      <c r="H88" s="42"/>
    </row>
    <row r="89" spans="3:8" ht="20.100000000000001" customHeight="1" x14ac:dyDescent="0.25">
      <c r="C89" s="71"/>
      <c r="D89" s="40"/>
      <c r="E89" s="39"/>
      <c r="F89" s="73"/>
      <c r="G89" s="72"/>
      <c r="H89" s="42"/>
    </row>
    <row r="90" spans="3:8" ht="20.100000000000001" customHeight="1" x14ac:dyDescent="0.25">
      <c r="C90" s="71"/>
      <c r="D90" s="40"/>
      <c r="E90" s="39"/>
      <c r="F90" s="73"/>
      <c r="G90" s="72"/>
      <c r="H90" s="42"/>
    </row>
    <row r="91" spans="3:8" ht="20.100000000000001" customHeight="1" x14ac:dyDescent="0.25">
      <c r="C91" s="71"/>
      <c r="D91" s="40"/>
      <c r="E91" s="39"/>
      <c r="F91" s="73"/>
      <c r="G91" s="72"/>
      <c r="H91" s="42"/>
    </row>
  </sheetData>
  <mergeCells count="36">
    <mergeCell ref="F69:H69"/>
    <mergeCell ref="F70:G70"/>
    <mergeCell ref="B69:C69"/>
    <mergeCell ref="B70:C70"/>
    <mergeCell ref="C2:H2"/>
    <mergeCell ref="C3:H3"/>
    <mergeCell ref="C4:H4"/>
    <mergeCell ref="A6:G6"/>
    <mergeCell ref="A7:G7"/>
    <mergeCell ref="A8:G8"/>
    <mergeCell ref="A9:G9"/>
    <mergeCell ref="A10:G10"/>
    <mergeCell ref="A11:G11"/>
    <mergeCell ref="A12:G12"/>
    <mergeCell ref="A14:G14"/>
    <mergeCell ref="A15:G15"/>
    <mergeCell ref="B64:C64"/>
    <mergeCell ref="B66:C66"/>
    <mergeCell ref="B67:C68"/>
    <mergeCell ref="A63:H63"/>
    <mergeCell ref="D65:H65"/>
    <mergeCell ref="G67:H67"/>
    <mergeCell ref="F68:H68"/>
    <mergeCell ref="A29:H29"/>
    <mergeCell ref="C30:F30"/>
    <mergeCell ref="A59:G59"/>
    <mergeCell ref="A61:H61"/>
    <mergeCell ref="A62:H62"/>
    <mergeCell ref="A19:G19"/>
    <mergeCell ref="A22:H22"/>
    <mergeCell ref="A23:H23"/>
    <mergeCell ref="A24:H24"/>
    <mergeCell ref="A25:H25"/>
    <mergeCell ref="A26:H26"/>
    <mergeCell ref="A16:G16"/>
    <mergeCell ref="A17:G17"/>
  </mergeCells>
  <pageMargins left="0.51181102362204722" right="0.51181102362204722" top="0.98425196850393704" bottom="0.78740157480314965" header="0.31496062992125984" footer="0.31496062992125984"/>
  <pageSetup paperSize="9" scale="67" fitToHeight="0" orientation="portrait" horizontalDpi="0" verticalDpi="0" r:id="rId1"/>
  <headerFooter>
    <oddHeader xml:space="preserve">&amp;L&amp;G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COMPROVANTE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2020-11-30T12:46:43Z</cp:lastPrinted>
  <dcterms:created xsi:type="dcterms:W3CDTF">2020-11-30T12:04:03Z</dcterms:created>
  <dcterms:modified xsi:type="dcterms:W3CDTF">2020-11-30T12:47:38Z</dcterms:modified>
</cp:coreProperties>
</file>